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4B064968-584F-40DE-B134-C326157EA56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in" sheetId="2" r:id="rId1"/>
    <sheet name="uncollectible" sheetId="6" r:id="rId2"/>
    <sheet name="legend" sheetId="7" r:id="rId3"/>
    <sheet name="help" sheetId="8" r:id="rId4"/>
  </sheets>
  <definedNames>
    <definedName name="_xlnm._FilterDatabase" localSheetId="0" hidden="1">main!$A$1:$CY$1685</definedName>
    <definedName name="_xlnm._FilterDatabase" localSheetId="1" hidden="1">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8" l="1"/>
  <c r="F17" i="8" s="1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F24" i="8" l="1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6" i="8"/>
  <c r="G16" i="8" s="1"/>
  <c r="F18" i="8"/>
  <c r="G18" i="8" s="1"/>
  <c r="F25" i="8"/>
  <c r="G25" i="8" s="1"/>
  <c r="G17" i="8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G27" i="8" l="1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<sst xmlns="http://schemas.openxmlformats.org/spreadsheetml/2006/main" count="14572" uniqueCount="447">
  <si>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</si>
  <si>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</si>
  <si>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</si>
  <si>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</si>
  <si>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</si>
  <si>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</si>
  <si>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</si>
  <si>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</si>
  <si>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</si>
  <si>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</si>
  <si>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</si>
  <si>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</si>
  <si>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</si>
  <si>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</si>
  <si>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</si>
  <si>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</si>
  <si>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</si>
  <si>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</si>
  <si>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</si>
  <si>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</si>
  <si>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</si>
  <si>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</si>
  <si>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</si>
  <si>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</si>
  <si>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</si>
  <si>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</si>
  <si>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</si>
  <si>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</si>
  <si>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</si>
  <si>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</si>
  <si>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</si>
  <si>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</si>
  <si>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</si>
  <si>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</si>
  <si>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</si>
  <si>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</si>
  <si>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</si>
  <si>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</si>
  <si>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</si>
  <si>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</si>
  <si>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</si>
  <si>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</si>
  <si>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</si>
  <si>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</si>
  <si>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</si>
  <si>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</si>
  <si>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</si>
  <si>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</si>
  <si>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</si>
  <si>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</si>
  <si>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</si>
  <si>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</si>
  <si>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</si>
  <si>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</si>
  <si>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</si>
  <si>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</si>
  <si>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</si>
  <si>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</si>
  <si>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</si>
  <si>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</si>
  <si>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</si>
  <si>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</si>
  <si>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</si>
  <si>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</si>
  <si>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</si>
  <si>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</si>
  <si>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</si>
  <si>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</si>
  <si>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</si>
  <si>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</si>
  <si>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</si>
  <si>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</si>
  <si>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</si>
  <si>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</si>
  <si>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</si>
  <si>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</si>
  <si>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</si>
  <si>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</si>
  <si>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</si>
  <si>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</si>
  <si>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</si>
  <si>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</si>
  <si>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</si>
  <si>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</si>
  <si>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</si>
  <si>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</si>
  <si>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</si>
  <si>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</si>
  <si>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</si>
  <si>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</si>
  <si>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</si>
  <si>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</si>
  <si>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</si>
  <si>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</si>
  <si>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</si>
  <si>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</si>
  <si>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</si>
  <si>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</si>
  <si>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</si>
  <si>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</si>
  <si>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</si>
  <si>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</si>
  <si>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</si>
  <si>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</si>
  <si>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</si>
  <si>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</si>
  <si>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</si>
  <si>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</si>
  <si>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</si>
  <si>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</si>
  <si>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</si>
  <si>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</si>
  <si>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</si>
  <si>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</si>
  <si>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</si>
  <si>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</si>
  <si>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</si>
  <si>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</si>
  <si>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</si>
  <si>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</si>
  <si>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</si>
  <si>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</si>
  <si>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</si>
  <si>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</si>
  <si>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</si>
  <si>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</si>
  <si>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</si>
  <si>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</si>
  <si>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</si>
  <si>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</si>
  <si>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</si>
  <si>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</si>
  <si>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</si>
  <si>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</si>
  <si>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</si>
  <si>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</si>
  <si>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</si>
  <si>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</si>
  <si>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</si>
  <si>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</si>
  <si>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</si>
  <si>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</si>
  <si>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</si>
  <si>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</si>
  <si>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</si>
  <si>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</si>
  <si>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</si>
  <si>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</si>
  <si>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</si>
  <si>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</si>
  <si>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</si>
  <si>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</si>
  <si>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</si>
  <si>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</si>
  <si>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</si>
  <si>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</si>
  <si>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</si>
  <si>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</si>
  <si>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</si>
  <si>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</si>
  <si>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</si>
  <si>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</si>
  <si>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</si>
  <si>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</si>
  <si>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</si>
  <si>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</si>
  <si>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</si>
  <si>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</si>
  <si>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</si>
  <si>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</si>
  <si>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</si>
  <si>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</si>
  <si>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</si>
  <si>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</si>
  <si>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</si>
  <si>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</si>
  <si>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</si>
  <si>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</si>
  <si>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</si>
  <si>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</si>
  <si>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</si>
  <si>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</si>
  <si>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</si>
  <si>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</si>
  <si>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</si>
  <si>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</si>
  <si>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</si>
  <si>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</si>
  <si>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</si>
  <si>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</si>
  <si>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</si>
  <si>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</si>
  <si>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</si>
  <si>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</si>
  <si>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</si>
  <si>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</si>
  <si>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</si>
  <si>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</si>
  <si>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</si>
  <si>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</si>
  <si>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</si>
  <si>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</si>
  <si>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</si>
  <si>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</si>
  <si>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</si>
  <si>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</si>
  <si>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</si>
  <si>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</si>
  <si>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</si>
  <si>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</si>
  <si>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</si>
  <si>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</si>
  <si>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</si>
  <si>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</si>
  <si>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</si>
  <si>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</si>
  <si>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</si>
  <si>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</si>
  <si>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</si>
  <si>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</si>
  <si>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</si>
  <si>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</si>
  <si>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</si>
  <si>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</si>
  <si>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</si>
  <si>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</si>
  <si>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</si>
  <si>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</si>
  <si>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</si>
  <si>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</si>
  <si>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</si>
  <si>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</si>
  <si>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</si>
  <si>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</si>
  <si>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</si>
  <si>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</si>
  <si>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</si>
  <si>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</si>
  <si>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</si>
  <si>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</si>
  <si>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</si>
  <si>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</si>
  <si>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</si>
  <si>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</si>
  <si>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</si>
  <si>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</si>
  <si>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</si>
  <si>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</si>
  <si>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</si>
  <si>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</si>
  <si>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</si>
  <si>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</si>
  <si>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</si>
  <si>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</si>
  <si>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</si>
  <si>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</si>
  <si>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</si>
  <si>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</si>
  <si>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</si>
  <si>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</si>
  <si>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</si>
  <si>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</si>
  <si>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</si>
  <si>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</si>
  <si>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</si>
  <si>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</si>
  <si>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</si>
  <si>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</si>
  <si>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</si>
  <si>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</si>
  <si>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</si>
  <si>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</si>
  <si>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</si>
  <si>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</si>
  <si>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</si>
  <si>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</si>
  <si>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</si>
  <si>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</si>
  <si>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</si>
  <si>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</si>
  <si>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</si>
  <si>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</si>
  <si>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</si>
  <si>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</si>
  <si>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</si>
  <si>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</si>
  <si>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</si>
  <si>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</si>
  <si>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</si>
  <si>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</si>
  <si>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</si>
  <si>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</si>
  <si>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</si>
  <si>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</si>
  <si>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</si>
  <si>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</si>
  <si>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</si>
  <si>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</si>
  <si>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</si>
  <si>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</si>
  <si>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</si>
  <si>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</si>
  <si>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</si>
  <si>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</si>
  <si>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</si>
  <si>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</si>
  <si>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</si>
  <si>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</si>
  <si>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</si>
  <si>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</si>
  <si>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</si>
  <si>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</si>
  <si>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</si>
  <si>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</si>
  <si>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</si>
  <si>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</si>
  <si>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</si>
  <si>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</si>
  <si>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</si>
  <si>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</si>
  <si>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</si>
  <si>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</si>
  <si>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</si>
  <si>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</si>
  <si>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</si>
  <si>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</si>
  <si>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</si>
  <si>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</si>
  <si>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</si>
  <si>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</si>
  <si>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</si>
  <si>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</si>
  <si>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</si>
  <si>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</si>
  <si>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</si>
  <si>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</si>
  <si>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</si>
  <si>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</si>
  <si>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</si>
  <si>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</si>
  <si>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</si>
  <si>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</si>
  <si>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</si>
  <si>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</si>
  <si>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</si>
  <si>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</si>
  <si>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</si>
  <si>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</si>
  <si>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</si>
  <si>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</si>
  <si>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</si>
  <si>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</si>
  <si>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</si>
  <si>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</si>
  <si>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</si>
  <si>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</si>
  <si>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</si>
  <si>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</si>
  <si>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</si>
  <si>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</si>
  <si>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</si>
  <si>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</si>
  <si>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</si>
  <si>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</si>
  <si>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</si>
  <si>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</si>
  <si>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</si>
  <si>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</si>
  <si>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</si>
  <si>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</si>
  <si>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</si>
  <si>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</si>
  <si>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</si>
  <si>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</si>
  <si>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</si>
  <si>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</si>
  <si>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</si>
  <si>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</si>
  <si>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</si>
  <si>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</si>
  <si>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</si>
  <si>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</si>
  <si>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</si>
  <si>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</si>
  <si>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</si>
  <si>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</si>
  <si>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</si>
  <si>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</si>
  <si>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</si>
  <si>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</si>
  <si>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</si>
  <si>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</si>
  <si>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</si>
  <si>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</si>
  <si>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</si>
  <si>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</si>
  <si>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</si>
  <si>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</si>
  <si>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</si>
  <si>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</si>
  <si>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</si>
  <si>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</si>
  <si>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</si>
  <si>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</si>
  <si>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</si>
  <si>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</si>
  <si>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</si>
  <si>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</si>
  <si>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</si>
  <si>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</si>
  <si>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</si>
  <si>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</si>
  <si>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</si>
  <si>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</si>
  <si>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</si>
  <si>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</si>
  <si>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</si>
  <si>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</si>
  <si>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</si>
  <si>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</si>
  <si>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</si>
  <si>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</si>
  <si>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</si>
  <si>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</si>
  <si>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</si>
  <si>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</si>
  <si>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</si>
  <si>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</si>
  <si>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</si>
  <si>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</si>
  <si>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</si>
  <si>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</si>
  <si>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</si>
  <si>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</si>
  <si>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</si>
  <si>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</si>
  <si>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</si>
  <si>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</si>
  <si>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</si>
  <si>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</si>
  <si>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</si>
  <si>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</si>
  <si>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year</t>
  </si>
  <si>
    <t>num</t>
  </si>
  <si>
    <t>ALL</t>
  </si>
  <si>
    <t>percent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</si>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</sst>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9" xfId="0" applyFill="1" applyBorder="1"/>
    <xf numFmtId="0" fontId="0" fillId="5" borderId="8" xfId="0" applyFill="1" applyBorder="1"/>
    <xf numFmtId="0" fontId="4" fillId="5" borderId="10" xfId="0" applyFont="1" applyFill="1" applyBorder="1"/>
    <xf numFmtId="0" fontId="4" fillId="9" borderId="8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3" fillId="7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11" borderId="1" xfId="0" applyFill="1" applyBorder="1"/>
    <xf numFmtId="0" fontId="0" fillId="8" borderId="0" xfId="0" applyFill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/>
    <xf numFmtId="0" fontId="0" fillId="0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Fill="1" applyBorder="1"/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35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DG1685"/>
  <sheetViews>
    <sheetView tabSelected="1" zoomScaleNormal="10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S25" sqref="S25"/>
    </sheetView>
  </sheetViews>
  <sheetFormatPr defaultRowHeight="14.4" x14ac:dyDescent="0.3"/>
  <cols>
    <col min="1" max="1" width="4.77734375" customWidth="1"/>
    <col min="2" max="2" width="4" customWidth="1"/>
    <col min="3" max="3" width="15" customWidth="1"/>
    <col min="4" max="4" width="8.6640625" style="34" customWidth="1"/>
    <col min="5" max="6" width="8.6640625" style="7" customWidth="1"/>
    <col min="7" max="8" width="8.6640625" style="7" hidden="1" customWidth="1"/>
    <col min="9" max="9" width="8.6640625" style="34" hidden="1" customWidth="1"/>
    <col min="10" max="13" width="8.6640625" style="9" hidden="1" customWidth="1"/>
    <col min="14" max="14" width="5.77734375" style="48" customWidth="1"/>
    <col min="15" max="26" width="5.77734375" style="47" customWidth="1"/>
    <col min="27" max="33" width="8.6640625" style="9" customWidth="1"/>
    <col min="34" max="34" width="8.6640625" style="8" customWidth="1"/>
    <col min="35" max="35" width="8.6640625" style="9" customWidth="1"/>
    <col min="36" max="36" width="8.6640625" style="9" hidden="1" customWidth="1"/>
    <col min="37" max="38" width="8.6640625" style="7" customWidth="1"/>
    <col min="39" max="46" width="8.6640625" style="9" customWidth="1"/>
    <col min="47" max="47" width="8.6640625" style="23" customWidth="1"/>
    <col min="48" max="48" width="8.6640625" style="7" hidden="1" customWidth="1"/>
    <col min="49" max="52" width="8.6640625" style="39" customWidth="1"/>
    <col min="53" max="53" width="8.6640625" style="66" customWidth="1"/>
    <col min="54" max="55" width="8.6640625" customWidth="1"/>
    <col min="56" max="56" width="8.6640625" style="55" customWidth="1"/>
    <col min="57" max="73" width="8.6640625" customWidth="1"/>
    <col min="74" max="75" width="8.6640625" hidden="1" customWidth="1"/>
    <col min="76" max="76" width="8.6640625" style="25" customWidth="1"/>
    <col min="77" max="83" width="8.6640625" customWidth="1"/>
    <col min="84" max="84" width="8.5546875" customWidth="1"/>
    <col min="85" max="85" width="8.6640625" style="58" customWidth="1"/>
    <col min="86" max="99" width="8.6640625" customWidth="1"/>
    <col min="100" max="102" width="8.6640625" hidden="1" customWidth="1"/>
    <col min="103" max="103" width="8.6640625" style="25" hidden="1" customWidth="1"/>
    <col min="104" max="104" width="8.88671875" style="43"/>
  </cols>
  <sheetData>
    <row r="1" spans="1:103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61" t="s">
        <v>441</v>
      </c>
      <c r="AX1" s="54" t="s">
        <v>434</v>
      </c>
      <c r="AY1" s="3" t="s">
        <v>435</v>
      </c>
      <c r="AZ1" s="3" t="s">
        <v>436</v>
      </c>
      <c r="BA1" s="65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57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" customHeight="1" x14ac:dyDescent="0.3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62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66">
        <v>0.79400000000000004</v>
      </c>
      <c r="BB2" s="18">
        <v>0.20599999999999999</v>
      </c>
      <c r="BC2">
        <v>0.68200000000000005</v>
      </c>
      <c r="BD2" s="56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 s="59">
        <v>0</v>
      </c>
      <c r="CG2" s="59">
        <v>0</v>
      </c>
      <c r="CH2" s="18">
        <v>1</v>
      </c>
      <c r="CI2" s="59">
        <v>0</v>
      </c>
      <c r="CJ2" s="18">
        <v>0</v>
      </c>
      <c r="CK2" s="59">
        <v>0</v>
      </c>
      <c r="CL2" s="59">
        <v>0</v>
      </c>
      <c r="CM2" s="59">
        <v>1</v>
      </c>
      <c r="CN2" s="59">
        <v>1</v>
      </c>
      <c r="CO2" s="59">
        <v>0</v>
      </c>
      <c r="CP2" s="59">
        <v>0</v>
      </c>
      <c r="CQ2" s="59">
        <v>0</v>
      </c>
      <c r="CR2" s="59">
        <v>0</v>
      </c>
      <c r="CS2" s="59">
        <v>0</v>
      </c>
      <c r="CT2" s="59">
        <v>0</v>
      </c>
      <c r="CU2" s="18">
        <v>0</v>
      </c>
      <c r="CW2" t="s">
        <v>397</v>
      </c>
    </row>
    <row r="3" spans="1:103" ht="14.4" customHeight="1" x14ac:dyDescent="0.3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62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66">
        <v>1</v>
      </c>
      <c r="BB3" s="18">
        <v>0</v>
      </c>
      <c r="BC3">
        <v>0.68200000000000005</v>
      </c>
      <c r="BD3" s="56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 s="59">
        <v>0</v>
      </c>
      <c r="CG3" s="59">
        <v>0</v>
      </c>
      <c r="CH3" s="18">
        <v>1</v>
      </c>
      <c r="CI3" s="59">
        <v>0</v>
      </c>
      <c r="CJ3" s="18">
        <v>0</v>
      </c>
      <c r="CK3" s="59">
        <v>0</v>
      </c>
      <c r="CL3" s="59">
        <v>0</v>
      </c>
      <c r="CM3" s="59">
        <v>1</v>
      </c>
      <c r="CN3" s="59">
        <v>1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18">
        <v>0</v>
      </c>
      <c r="CW3" t="s">
        <v>397</v>
      </c>
    </row>
    <row r="4" spans="1:103" ht="14.4" customHeight="1" x14ac:dyDescent="0.3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62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66">
        <v>0.79400000000000004</v>
      </c>
      <c r="BB4" s="18">
        <v>0.20599999999999999</v>
      </c>
      <c r="BC4">
        <v>0.68200000000000005</v>
      </c>
      <c r="BD4" s="56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 s="59">
        <v>0</v>
      </c>
      <c r="CG4" s="59">
        <v>0</v>
      </c>
      <c r="CH4" s="18">
        <v>1</v>
      </c>
      <c r="CI4" s="59">
        <v>0</v>
      </c>
      <c r="CJ4" s="18">
        <v>0</v>
      </c>
      <c r="CK4" s="59">
        <v>0</v>
      </c>
      <c r="CL4" s="59">
        <v>0</v>
      </c>
      <c r="CM4" s="59">
        <v>1</v>
      </c>
      <c r="CN4" s="59">
        <v>1</v>
      </c>
      <c r="CO4" s="59">
        <v>0</v>
      </c>
      <c r="CP4" s="59">
        <v>0</v>
      </c>
      <c r="CQ4" s="59">
        <v>0</v>
      </c>
      <c r="CR4" s="59">
        <v>0</v>
      </c>
      <c r="CS4" s="59">
        <v>0</v>
      </c>
      <c r="CT4" s="59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" customHeight="1" x14ac:dyDescent="0.3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62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66">
        <v>0.79400000000000004</v>
      </c>
      <c r="BB5" s="18">
        <v>0.20599999999999999</v>
      </c>
      <c r="BC5">
        <v>0.68200000000000005</v>
      </c>
      <c r="BD5" s="56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 s="59">
        <v>0</v>
      </c>
      <c r="CG5" s="59">
        <v>0</v>
      </c>
      <c r="CH5" s="18">
        <v>1</v>
      </c>
      <c r="CI5" s="59">
        <v>0</v>
      </c>
      <c r="CJ5" s="18">
        <v>0</v>
      </c>
      <c r="CK5" s="59">
        <v>0</v>
      </c>
      <c r="CL5" s="59">
        <v>0</v>
      </c>
      <c r="CM5" s="59">
        <v>1</v>
      </c>
      <c r="CN5" s="59">
        <v>1</v>
      </c>
      <c r="CO5" s="59">
        <v>0</v>
      </c>
      <c r="CP5" s="59">
        <v>0</v>
      </c>
      <c r="CQ5" s="59">
        <v>0</v>
      </c>
      <c r="CR5" s="59">
        <v>0</v>
      </c>
      <c r="CS5" s="59">
        <v>0</v>
      </c>
      <c r="CT5" s="59">
        <v>0</v>
      </c>
      <c r="CU5" s="18">
        <v>0</v>
      </c>
      <c r="CW5" t="s">
        <v>397</v>
      </c>
    </row>
    <row r="6" spans="1:103" ht="14.4" customHeight="1" x14ac:dyDescent="0.3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62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66">
        <v>0.79400000000000004</v>
      </c>
      <c r="BB6" s="18">
        <v>0.20599999999999999</v>
      </c>
      <c r="BC6">
        <v>0.68200000000000005</v>
      </c>
      <c r="BD6" s="56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 s="59">
        <v>0</v>
      </c>
      <c r="CG6" s="59">
        <v>0</v>
      </c>
      <c r="CH6" s="18">
        <v>1</v>
      </c>
      <c r="CI6" s="59">
        <v>0</v>
      </c>
      <c r="CJ6" s="18">
        <v>0</v>
      </c>
      <c r="CK6" s="59">
        <v>0</v>
      </c>
      <c r="CL6" s="59">
        <v>0</v>
      </c>
      <c r="CM6" s="59">
        <v>1</v>
      </c>
      <c r="CN6" s="59">
        <v>1</v>
      </c>
      <c r="CO6" s="59">
        <v>0</v>
      </c>
      <c r="CP6" s="59">
        <v>0</v>
      </c>
      <c r="CQ6" s="59">
        <v>0</v>
      </c>
      <c r="CR6" s="59">
        <v>0</v>
      </c>
      <c r="CS6" s="59">
        <v>0</v>
      </c>
      <c r="CT6" s="59">
        <v>0</v>
      </c>
      <c r="CU6" s="18">
        <v>0</v>
      </c>
      <c r="CW6" t="s">
        <v>397</v>
      </c>
    </row>
    <row r="7" spans="1:103" ht="14.4" customHeight="1" x14ac:dyDescent="0.3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62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66">
        <v>0.79400000000000004</v>
      </c>
      <c r="BB7" s="18">
        <v>0.20599999999999999</v>
      </c>
      <c r="BC7">
        <v>1</v>
      </c>
      <c r="BD7" s="56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 s="59">
        <v>0</v>
      </c>
      <c r="CG7" s="59">
        <v>0</v>
      </c>
      <c r="CH7" s="18">
        <v>1</v>
      </c>
      <c r="CI7" s="59">
        <v>0</v>
      </c>
      <c r="CJ7" s="18">
        <v>0</v>
      </c>
      <c r="CK7" s="59">
        <v>0</v>
      </c>
      <c r="CL7" s="59">
        <v>0</v>
      </c>
      <c r="CM7" s="59">
        <v>1</v>
      </c>
      <c r="CN7" s="59">
        <v>1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18">
        <v>0</v>
      </c>
      <c r="CW7" t="s">
        <v>397</v>
      </c>
    </row>
    <row r="8" spans="1:103" ht="14.4" customHeight="1" x14ac:dyDescent="0.3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62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66">
        <v>0.79400000000000004</v>
      </c>
      <c r="BB8" s="18">
        <v>0.20599999999999999</v>
      </c>
      <c r="BC8">
        <v>0</v>
      </c>
      <c r="BD8" s="56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 s="59">
        <v>0</v>
      </c>
      <c r="CG8" s="59">
        <v>0</v>
      </c>
      <c r="CH8" s="18">
        <v>1</v>
      </c>
      <c r="CI8" s="59">
        <v>0</v>
      </c>
      <c r="CJ8" s="18">
        <v>0</v>
      </c>
      <c r="CK8" s="59">
        <v>0</v>
      </c>
      <c r="CL8" s="59">
        <v>0</v>
      </c>
      <c r="CM8" s="59">
        <v>1</v>
      </c>
      <c r="CN8" s="59">
        <v>1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18">
        <v>0</v>
      </c>
      <c r="CW8" t="s">
        <v>397</v>
      </c>
    </row>
    <row r="9" spans="1:103" ht="14.4" customHeight="1" x14ac:dyDescent="0.3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62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66">
        <v>1</v>
      </c>
      <c r="BB9" s="18">
        <v>0</v>
      </c>
      <c r="BC9">
        <v>1</v>
      </c>
      <c r="BD9" s="56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 s="59">
        <v>0</v>
      </c>
      <c r="CG9" s="59">
        <v>0</v>
      </c>
      <c r="CH9" s="18">
        <v>1</v>
      </c>
      <c r="CI9" s="59">
        <v>0</v>
      </c>
      <c r="CJ9" s="18">
        <v>0</v>
      </c>
      <c r="CK9" s="59">
        <v>0</v>
      </c>
      <c r="CL9" s="59">
        <v>0</v>
      </c>
      <c r="CM9" s="59">
        <v>1</v>
      </c>
      <c r="CN9" s="59">
        <v>1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18">
        <v>0</v>
      </c>
      <c r="CW9" t="s">
        <v>397</v>
      </c>
    </row>
    <row r="10" spans="1:103" ht="14.4" customHeight="1" x14ac:dyDescent="0.3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62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66">
        <v>1</v>
      </c>
      <c r="BB10" s="18">
        <v>0</v>
      </c>
      <c r="BC10">
        <v>0</v>
      </c>
      <c r="BD10" s="56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 s="59">
        <v>0</v>
      </c>
      <c r="CG10" s="59">
        <v>0</v>
      </c>
      <c r="CH10" s="18">
        <v>1</v>
      </c>
      <c r="CI10" s="59">
        <v>0</v>
      </c>
      <c r="CJ10" s="18">
        <v>0</v>
      </c>
      <c r="CK10" s="59">
        <v>0</v>
      </c>
      <c r="CL10" s="59">
        <v>0</v>
      </c>
      <c r="CM10" s="59">
        <v>1</v>
      </c>
      <c r="CN10" s="59">
        <v>1</v>
      </c>
      <c r="CO10" s="59">
        <v>0</v>
      </c>
      <c r="CP10" s="59">
        <v>0</v>
      </c>
      <c r="CQ10" s="59">
        <v>0</v>
      </c>
      <c r="CR10" s="59">
        <v>0</v>
      </c>
      <c r="CS10" s="59">
        <v>0</v>
      </c>
      <c r="CT10" s="59">
        <v>0</v>
      </c>
      <c r="CU10" s="18">
        <v>0</v>
      </c>
      <c r="CW10" t="s">
        <v>397</v>
      </c>
    </row>
    <row r="11" spans="1:103" ht="14.4" customHeight="1" x14ac:dyDescent="0.3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62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66">
        <v>0.79400000000000004</v>
      </c>
      <c r="BB11" s="18">
        <v>0.20599999999999999</v>
      </c>
      <c r="BC11">
        <v>1</v>
      </c>
      <c r="BD11" s="56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 s="59">
        <v>0</v>
      </c>
      <c r="CG11" s="59">
        <v>0</v>
      </c>
      <c r="CH11" s="18">
        <v>1</v>
      </c>
      <c r="CI11" s="59">
        <v>0</v>
      </c>
      <c r="CJ11" s="18">
        <v>0</v>
      </c>
      <c r="CK11" s="59">
        <v>0</v>
      </c>
      <c r="CL11" s="59">
        <v>0</v>
      </c>
      <c r="CM11" s="59">
        <v>1</v>
      </c>
      <c r="CN11" s="59">
        <v>1</v>
      </c>
      <c r="CO11" s="59">
        <v>0</v>
      </c>
      <c r="CP11" s="59">
        <v>0</v>
      </c>
      <c r="CQ11" s="59">
        <v>0</v>
      </c>
      <c r="CR11" s="59">
        <v>0</v>
      </c>
      <c r="CS11" s="59">
        <v>0</v>
      </c>
      <c r="CT11" s="59">
        <v>0</v>
      </c>
      <c r="CU11" s="18">
        <v>0</v>
      </c>
      <c r="CW11" t="s">
        <v>397</v>
      </c>
    </row>
    <row r="12" spans="1:103" ht="14.4" customHeight="1" x14ac:dyDescent="0.3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62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66">
        <v>0.79400000000000004</v>
      </c>
      <c r="BB12" s="18">
        <v>0.20599999999999999</v>
      </c>
      <c r="BC12">
        <v>0</v>
      </c>
      <c r="BD12" s="56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 s="59">
        <v>0</v>
      </c>
      <c r="CG12" s="59">
        <v>0</v>
      </c>
      <c r="CH12" s="18">
        <v>1</v>
      </c>
      <c r="CI12" s="59">
        <v>0</v>
      </c>
      <c r="CJ12" s="18">
        <v>0</v>
      </c>
      <c r="CK12" s="59">
        <v>0</v>
      </c>
      <c r="CL12" s="59">
        <v>0</v>
      </c>
      <c r="CM12" s="59">
        <v>1</v>
      </c>
      <c r="CN12" s="59">
        <v>1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18">
        <v>0</v>
      </c>
      <c r="CW12" t="s">
        <v>397</v>
      </c>
    </row>
    <row r="13" spans="1:103" ht="14.4" customHeight="1" x14ac:dyDescent="0.3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62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66">
        <v>0.79400000000000004</v>
      </c>
      <c r="BB13" s="18">
        <v>0.20599999999999999</v>
      </c>
      <c r="BC13">
        <v>1</v>
      </c>
      <c r="BD13" s="56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 s="59">
        <v>0</v>
      </c>
      <c r="CG13" s="59">
        <v>0</v>
      </c>
      <c r="CH13" s="18">
        <v>1</v>
      </c>
      <c r="CI13" s="59">
        <v>0</v>
      </c>
      <c r="CJ13" s="18">
        <v>0</v>
      </c>
      <c r="CK13" s="59">
        <v>0</v>
      </c>
      <c r="CL13" s="59">
        <v>0</v>
      </c>
      <c r="CM13" s="59">
        <v>1</v>
      </c>
      <c r="CN13" s="59">
        <v>1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18">
        <v>0</v>
      </c>
      <c r="CW13" t="s">
        <v>397</v>
      </c>
    </row>
    <row r="14" spans="1:103" ht="14.4" customHeight="1" x14ac:dyDescent="0.3">
      <c r="A14">
        <v>13</v>
      </c>
      <c r="B14">
        <v>1</v>
      </c>
      <c r="C14" s="60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62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66">
        <v>0.79400000000000004</v>
      </c>
      <c r="BB14" s="18">
        <v>0.20599999999999999</v>
      </c>
      <c r="BC14">
        <v>0</v>
      </c>
      <c r="BD14" s="56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 s="59">
        <v>0</v>
      </c>
      <c r="CG14" s="59">
        <v>0</v>
      </c>
      <c r="CH14" s="18">
        <v>1</v>
      </c>
      <c r="CI14" s="59">
        <v>0</v>
      </c>
      <c r="CJ14" s="18">
        <v>0</v>
      </c>
      <c r="CK14" s="59">
        <v>0</v>
      </c>
      <c r="CL14" s="59">
        <v>0</v>
      </c>
      <c r="CM14" s="59">
        <v>1</v>
      </c>
      <c r="CN14" s="59">
        <v>1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18">
        <v>0</v>
      </c>
      <c r="CW14" t="s">
        <v>397</v>
      </c>
    </row>
    <row r="15" spans="1:103" x14ac:dyDescent="0.3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62">
        <v>0.628</v>
      </c>
      <c r="AX15" s="39">
        <v>0.26100000000000001</v>
      </c>
      <c r="AY15" s="39">
        <v>9.7000000000000003E-2</v>
      </c>
      <c r="AZ15" s="39">
        <v>1.4E-2</v>
      </c>
      <c r="BA15" s="67" t="s">
        <v>433</v>
      </c>
      <c r="BB15" s="18" t="s">
        <v>433</v>
      </c>
      <c r="BC15" s="63" t="s">
        <v>433</v>
      </c>
      <c r="BD15" s="56" t="s">
        <v>433</v>
      </c>
      <c r="BE15" s="63" t="s">
        <v>433</v>
      </c>
      <c r="BF15" s="18" t="s">
        <v>433</v>
      </c>
      <c r="BG15" s="6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64" t="s">
        <v>433</v>
      </c>
      <c r="BY15">
        <v>1</v>
      </c>
      <c r="BZ15">
        <v>0</v>
      </c>
      <c r="CA15">
        <v>0</v>
      </c>
      <c r="CB15" s="18">
        <v>0</v>
      </c>
      <c r="CC15" s="59">
        <v>1</v>
      </c>
      <c r="CD15" s="18">
        <v>0</v>
      </c>
      <c r="CE15" s="18">
        <v>0</v>
      </c>
      <c r="CF15" s="59">
        <v>0</v>
      </c>
      <c r="CG15" s="59">
        <v>0</v>
      </c>
      <c r="CH15" s="18">
        <v>1</v>
      </c>
      <c r="CI15" s="59">
        <v>0</v>
      </c>
      <c r="CJ15" s="18">
        <v>0</v>
      </c>
      <c r="CK15" s="59">
        <v>0</v>
      </c>
      <c r="CL15" s="59">
        <v>0</v>
      </c>
      <c r="CM15" s="59">
        <v>1</v>
      </c>
      <c r="CN15" s="59">
        <v>1</v>
      </c>
      <c r="CO15" s="59">
        <v>0</v>
      </c>
      <c r="CP15" s="59">
        <v>0</v>
      </c>
      <c r="CQ15" s="59">
        <v>0</v>
      </c>
      <c r="CR15" s="59">
        <v>0</v>
      </c>
      <c r="CS15" s="59">
        <v>0</v>
      </c>
      <c r="CT15" s="59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3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62">
        <v>0.628</v>
      </c>
      <c r="AX16" s="39">
        <v>0.26100000000000001</v>
      </c>
      <c r="AY16" s="39">
        <v>9.7000000000000003E-2</v>
      </c>
      <c r="AZ16" s="39">
        <v>1.4E-2</v>
      </c>
      <c r="BA16" s="67" t="s">
        <v>433</v>
      </c>
      <c r="BB16" s="18" t="s">
        <v>433</v>
      </c>
      <c r="BC16">
        <v>1</v>
      </c>
      <c r="BD16" s="56">
        <v>0</v>
      </c>
      <c r="BE16" s="63" t="s">
        <v>433</v>
      </c>
      <c r="BF16" s="18" t="s">
        <v>433</v>
      </c>
      <c r="BG16" s="59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64" t="s">
        <v>433</v>
      </c>
      <c r="BY16">
        <v>1</v>
      </c>
      <c r="BZ16">
        <v>0</v>
      </c>
      <c r="CA16">
        <v>0</v>
      </c>
      <c r="CB16" s="18">
        <v>0</v>
      </c>
      <c r="CC16" s="59">
        <v>1</v>
      </c>
      <c r="CD16" s="18">
        <v>0</v>
      </c>
      <c r="CE16" s="18">
        <v>0</v>
      </c>
      <c r="CF16" s="59">
        <v>0</v>
      </c>
      <c r="CG16" s="59">
        <v>0</v>
      </c>
      <c r="CH16" s="18">
        <v>1</v>
      </c>
      <c r="CI16" s="59">
        <v>0</v>
      </c>
      <c r="CJ16" s="18">
        <v>0</v>
      </c>
      <c r="CK16" s="59">
        <v>0</v>
      </c>
      <c r="CL16" s="59">
        <v>0</v>
      </c>
      <c r="CM16" s="59">
        <v>1</v>
      </c>
      <c r="CN16" s="59">
        <v>1</v>
      </c>
      <c r="CO16" s="59">
        <v>0</v>
      </c>
      <c r="CP16" s="59">
        <v>0</v>
      </c>
      <c r="CQ16" s="59">
        <v>0</v>
      </c>
      <c r="CR16" s="59">
        <v>0</v>
      </c>
      <c r="CS16" s="59">
        <v>0</v>
      </c>
      <c r="CT16" s="59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3">
      <c r="A17">
        <v>19</v>
      </c>
      <c r="B17">
        <v>2</v>
      </c>
      <c r="C17" s="60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62">
        <v>0.628</v>
      </c>
      <c r="AX17" s="39">
        <v>0.26100000000000001</v>
      </c>
      <c r="AY17" s="39">
        <v>9.7000000000000003E-2</v>
      </c>
      <c r="AZ17" s="39">
        <v>1.4E-2</v>
      </c>
      <c r="BA17" s="67" t="s">
        <v>433</v>
      </c>
      <c r="BB17" s="18" t="s">
        <v>433</v>
      </c>
      <c r="BC17">
        <v>0</v>
      </c>
      <c r="BD17" s="56">
        <v>1</v>
      </c>
      <c r="BE17" s="63" t="s">
        <v>433</v>
      </c>
      <c r="BF17" s="18" t="s">
        <v>433</v>
      </c>
      <c r="BG17" s="59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64" t="s">
        <v>433</v>
      </c>
      <c r="BY17">
        <v>1</v>
      </c>
      <c r="BZ17">
        <v>0</v>
      </c>
      <c r="CA17">
        <v>0</v>
      </c>
      <c r="CB17" s="18">
        <v>0</v>
      </c>
      <c r="CC17" s="59">
        <v>1</v>
      </c>
      <c r="CD17" s="18">
        <v>0</v>
      </c>
      <c r="CE17" s="18">
        <v>0</v>
      </c>
      <c r="CF17" s="59">
        <v>0</v>
      </c>
      <c r="CG17" s="59">
        <v>0</v>
      </c>
      <c r="CH17" s="18">
        <v>1</v>
      </c>
      <c r="CI17" s="59">
        <v>0</v>
      </c>
      <c r="CJ17" s="18">
        <v>0</v>
      </c>
      <c r="CK17" s="59">
        <v>0</v>
      </c>
      <c r="CL17" s="59">
        <v>0</v>
      </c>
      <c r="CM17" s="59">
        <v>1</v>
      </c>
      <c r="CN17" s="59">
        <v>1</v>
      </c>
      <c r="CO17" s="59">
        <v>0</v>
      </c>
      <c r="CP17" s="59">
        <v>0</v>
      </c>
      <c r="CQ17" s="59">
        <v>0</v>
      </c>
      <c r="CR17" s="59">
        <v>0</v>
      </c>
      <c r="CS17" s="59">
        <v>0</v>
      </c>
      <c r="CT17" s="59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3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62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66">
        <v>1</v>
      </c>
      <c r="BB18" s="18">
        <v>0</v>
      </c>
      <c r="BC18">
        <v>0.43</v>
      </c>
      <c r="BD18" s="56">
        <v>0.56999999999999995</v>
      </c>
      <c r="BE18">
        <v>0</v>
      </c>
      <c r="BF18" s="18">
        <v>1</v>
      </c>
      <c r="BG18" s="59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 s="59">
        <v>1</v>
      </c>
      <c r="CD18" s="18">
        <v>0</v>
      </c>
      <c r="CE18" s="18">
        <v>0</v>
      </c>
      <c r="CF18" s="59">
        <v>0</v>
      </c>
      <c r="CG18" s="59">
        <v>0</v>
      </c>
      <c r="CH18" s="18">
        <v>1</v>
      </c>
      <c r="CI18" s="59">
        <v>0</v>
      </c>
      <c r="CJ18" s="18">
        <v>0</v>
      </c>
      <c r="CK18" s="59">
        <v>0</v>
      </c>
      <c r="CL18" s="59">
        <v>0</v>
      </c>
      <c r="CM18" s="59">
        <v>1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3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62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66">
        <v>1</v>
      </c>
      <c r="BB19" s="18">
        <v>0</v>
      </c>
      <c r="BC19">
        <v>1</v>
      </c>
      <c r="BD19" s="56">
        <v>0</v>
      </c>
      <c r="BE19">
        <v>0</v>
      </c>
      <c r="BF19" s="18">
        <v>1</v>
      </c>
      <c r="BG19" s="5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 s="59">
        <v>1</v>
      </c>
      <c r="CD19" s="18">
        <v>0</v>
      </c>
      <c r="CE19" s="18">
        <v>0</v>
      </c>
      <c r="CF19" s="59">
        <v>0</v>
      </c>
      <c r="CG19" s="59">
        <v>0</v>
      </c>
      <c r="CH19" s="18">
        <v>1</v>
      </c>
      <c r="CI19" s="59">
        <v>0</v>
      </c>
      <c r="CJ19" s="18">
        <v>0</v>
      </c>
      <c r="CK19" s="59">
        <v>0</v>
      </c>
      <c r="CL19" s="59">
        <v>0</v>
      </c>
      <c r="CM19" s="59">
        <v>1</v>
      </c>
      <c r="CN19" s="59">
        <v>0</v>
      </c>
      <c r="CO19" s="59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3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62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66">
        <v>1</v>
      </c>
      <c r="BB20" s="18">
        <v>0</v>
      </c>
      <c r="BC20">
        <v>0</v>
      </c>
      <c r="BD20" s="56">
        <v>1</v>
      </c>
      <c r="BE20">
        <v>0</v>
      </c>
      <c r="BF20" s="18">
        <v>1</v>
      </c>
      <c r="BG20" s="59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 s="59">
        <v>1</v>
      </c>
      <c r="CD20" s="18">
        <v>0</v>
      </c>
      <c r="CE20" s="18">
        <v>0</v>
      </c>
      <c r="CF20" s="59">
        <v>0</v>
      </c>
      <c r="CG20" s="59">
        <v>0</v>
      </c>
      <c r="CH20" s="18">
        <v>1</v>
      </c>
      <c r="CI20" s="59">
        <v>0</v>
      </c>
      <c r="CJ20" s="18">
        <v>0</v>
      </c>
      <c r="CK20" s="59">
        <v>0</v>
      </c>
      <c r="CL20" s="59">
        <v>0</v>
      </c>
      <c r="CM20" s="59">
        <v>1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3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62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66">
        <v>1</v>
      </c>
      <c r="BB21" s="18">
        <v>0</v>
      </c>
      <c r="BC21">
        <v>0.43</v>
      </c>
      <c r="BD21" s="56">
        <v>0.56999999999999995</v>
      </c>
      <c r="BE21">
        <v>0</v>
      </c>
      <c r="BF21" s="18">
        <v>1</v>
      </c>
      <c r="BG21" s="59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 s="59">
        <v>1</v>
      </c>
      <c r="CD21" s="18">
        <v>0</v>
      </c>
      <c r="CE21" s="18">
        <v>0</v>
      </c>
      <c r="CF21" s="59">
        <v>0</v>
      </c>
      <c r="CG21" s="59">
        <v>0</v>
      </c>
      <c r="CH21" s="18">
        <v>1</v>
      </c>
      <c r="CI21" s="59">
        <v>0</v>
      </c>
      <c r="CJ21" s="18">
        <v>0</v>
      </c>
      <c r="CK21">
        <v>0</v>
      </c>
      <c r="CL21">
        <v>0</v>
      </c>
      <c r="CM21">
        <v>1</v>
      </c>
      <c r="CN21" s="59">
        <v>1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18">
        <v>0</v>
      </c>
    </row>
    <row r="22" spans="1:103" x14ac:dyDescent="0.3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62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66">
        <v>1</v>
      </c>
      <c r="BB22" s="18">
        <v>0</v>
      </c>
      <c r="BC22">
        <v>1</v>
      </c>
      <c r="BD22" s="56">
        <v>0</v>
      </c>
      <c r="BE22">
        <v>0</v>
      </c>
      <c r="BF22" s="18">
        <v>1</v>
      </c>
      <c r="BG22" s="59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 s="59">
        <v>1</v>
      </c>
      <c r="CD22" s="18">
        <v>0</v>
      </c>
      <c r="CE22" s="18">
        <v>0</v>
      </c>
      <c r="CF22" s="59">
        <v>0</v>
      </c>
      <c r="CG22" s="59">
        <v>0</v>
      </c>
      <c r="CH22" s="18">
        <v>1</v>
      </c>
      <c r="CI22" s="59">
        <v>0</v>
      </c>
      <c r="CJ22" s="18">
        <v>0</v>
      </c>
      <c r="CK22">
        <v>0</v>
      </c>
      <c r="CL22">
        <v>0</v>
      </c>
      <c r="CM22">
        <v>1</v>
      </c>
      <c r="CN22" s="59">
        <v>1</v>
      </c>
      <c r="CO22" s="59">
        <v>0</v>
      </c>
      <c r="CP22" s="59">
        <v>0</v>
      </c>
      <c r="CQ22" s="59">
        <v>0</v>
      </c>
      <c r="CR22" s="59">
        <v>0</v>
      </c>
      <c r="CS22" s="59">
        <v>0</v>
      </c>
      <c r="CT22" s="59">
        <v>0</v>
      </c>
      <c r="CU22" s="18">
        <v>0</v>
      </c>
    </row>
    <row r="23" spans="1:103" x14ac:dyDescent="0.3">
      <c r="A23">
        <v>25</v>
      </c>
      <c r="B23">
        <v>3</v>
      </c>
      <c r="C23" s="60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62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66">
        <v>1</v>
      </c>
      <c r="BB23" s="18">
        <v>0</v>
      </c>
      <c r="BC23">
        <v>0</v>
      </c>
      <c r="BD23" s="56">
        <v>1</v>
      </c>
      <c r="BE23">
        <v>0</v>
      </c>
      <c r="BF23" s="18">
        <v>1</v>
      </c>
      <c r="BG23" s="59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 s="59">
        <v>1</v>
      </c>
      <c r="CD23" s="18">
        <v>0</v>
      </c>
      <c r="CE23" s="18">
        <v>0</v>
      </c>
      <c r="CF23" s="59">
        <v>0</v>
      </c>
      <c r="CG23" s="59">
        <v>0</v>
      </c>
      <c r="CH23" s="18">
        <v>1</v>
      </c>
      <c r="CI23" s="59">
        <v>0</v>
      </c>
      <c r="CJ23" s="18">
        <v>0</v>
      </c>
      <c r="CK23">
        <v>0</v>
      </c>
      <c r="CL23">
        <v>0</v>
      </c>
      <c r="CM23">
        <v>1</v>
      </c>
      <c r="CN23" s="59">
        <v>1</v>
      </c>
      <c r="CO23" s="59">
        <v>0</v>
      </c>
      <c r="CP23" s="59">
        <v>0</v>
      </c>
      <c r="CQ23" s="59">
        <v>0</v>
      </c>
      <c r="CR23" s="59">
        <v>0</v>
      </c>
      <c r="CS23" s="59">
        <v>0</v>
      </c>
      <c r="CT23" s="59">
        <v>0</v>
      </c>
      <c r="CU23" s="18">
        <v>0</v>
      </c>
    </row>
    <row r="24" spans="1:103" x14ac:dyDescent="0.3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>IFERROR(D24/E24, "X")</f>
        <v>2.0666666666666669</v>
      </c>
      <c r="G24" s="7">
        <f>D24-E24</f>
        <v>1.6</v>
      </c>
      <c r="H24" s="16">
        <f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62" t="s">
        <v>397</v>
      </c>
      <c r="AX24" s="39" t="s">
        <v>397</v>
      </c>
      <c r="AY24" s="39" t="s">
        <v>397</v>
      </c>
      <c r="AZ24" s="39" t="s">
        <v>397</v>
      </c>
      <c r="BA24" s="66">
        <v>1</v>
      </c>
      <c r="BB24" s="18">
        <v>0</v>
      </c>
      <c r="BC24" s="68">
        <v>0.73</v>
      </c>
      <c r="BD24" s="56">
        <v>0.27</v>
      </c>
      <c r="BE24">
        <v>0.1</v>
      </c>
      <c r="BF24" s="18">
        <v>0.9</v>
      </c>
      <c r="BG24" s="59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 s="59">
        <v>0</v>
      </c>
      <c r="CB24" s="18">
        <v>0</v>
      </c>
      <c r="CC24" s="59">
        <v>0</v>
      </c>
      <c r="CD24" s="18">
        <v>1</v>
      </c>
      <c r="CE24" s="18">
        <v>0</v>
      </c>
      <c r="CF24" s="59">
        <v>0</v>
      </c>
      <c r="CG24" s="59">
        <v>0</v>
      </c>
      <c r="CH24" s="18">
        <v>1</v>
      </c>
      <c r="CI24" s="59">
        <v>0</v>
      </c>
      <c r="CJ24" s="18">
        <v>0</v>
      </c>
      <c r="CK24">
        <v>0</v>
      </c>
      <c r="CL24">
        <v>0</v>
      </c>
      <c r="CM24">
        <v>1</v>
      </c>
      <c r="CN24" s="59">
        <v>1</v>
      </c>
      <c r="CO24" s="59">
        <v>0</v>
      </c>
      <c r="CP24" s="59">
        <v>0</v>
      </c>
      <c r="CQ24" s="59">
        <v>1</v>
      </c>
      <c r="CR24" s="59">
        <v>0</v>
      </c>
      <c r="CS24" s="59">
        <v>0</v>
      </c>
      <c r="CT24" s="59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3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>IFERROR(D25/E25, "X")</f>
        <v>2.9999999999999996</v>
      </c>
      <c r="G25" s="7">
        <f>D25-E25</f>
        <v>1.5999999999999999</v>
      </c>
      <c r="H25" s="16">
        <f>D25+E25</f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62" t="s">
        <v>397</v>
      </c>
      <c r="AX25" s="39" t="s">
        <v>397</v>
      </c>
      <c r="AY25" s="39" t="s">
        <v>397</v>
      </c>
      <c r="AZ25" s="39" t="s">
        <v>397</v>
      </c>
      <c r="BA25" s="66">
        <v>1</v>
      </c>
      <c r="BB25" s="18">
        <v>0</v>
      </c>
      <c r="BC25" s="68">
        <v>0.62</v>
      </c>
      <c r="BD25" s="56">
        <v>0.38</v>
      </c>
      <c r="BE25">
        <v>0.1</v>
      </c>
      <c r="BF25" s="18">
        <v>0.9</v>
      </c>
      <c r="BG25" s="59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 s="59">
        <v>0</v>
      </c>
      <c r="CB25" s="18">
        <v>0</v>
      </c>
      <c r="CC25" s="59">
        <v>0</v>
      </c>
      <c r="CD25" s="18">
        <v>1</v>
      </c>
      <c r="CE25" s="18">
        <v>0</v>
      </c>
      <c r="CF25" s="59">
        <v>0</v>
      </c>
      <c r="CG25" s="59">
        <v>0</v>
      </c>
      <c r="CH25" s="18">
        <v>1</v>
      </c>
      <c r="CI25" s="59">
        <v>0</v>
      </c>
      <c r="CJ25" s="18">
        <v>0</v>
      </c>
      <c r="CK25">
        <v>0</v>
      </c>
      <c r="CL25">
        <v>0</v>
      </c>
      <c r="CM25">
        <v>1</v>
      </c>
      <c r="CN25" s="59">
        <v>1</v>
      </c>
      <c r="CO25" s="59">
        <v>0</v>
      </c>
      <c r="CP25" s="59">
        <v>0</v>
      </c>
      <c r="CQ25" s="59">
        <v>1</v>
      </c>
      <c r="CR25" s="59">
        <v>0</v>
      </c>
      <c r="CS25" s="59">
        <v>0</v>
      </c>
      <c r="CT25" s="59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3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>IFERROR(D26/E26, "X")</f>
        <v>5.875</v>
      </c>
      <c r="G26" s="7">
        <f>D26-E26</f>
        <v>3.9000000000000004</v>
      </c>
      <c r="H26" s="16">
        <f>D26+E26</f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62" t="s">
        <v>397</v>
      </c>
      <c r="AX26" s="39" t="s">
        <v>397</v>
      </c>
      <c r="AY26" s="39" t="s">
        <v>397</v>
      </c>
      <c r="AZ26" s="39" t="s">
        <v>397</v>
      </c>
      <c r="BA26" s="66">
        <v>1</v>
      </c>
      <c r="BB26" s="18">
        <v>0</v>
      </c>
      <c r="BC26" s="68">
        <v>0.66999999999999993</v>
      </c>
      <c r="BD26" s="56">
        <v>0.33</v>
      </c>
      <c r="BE26">
        <v>0.1</v>
      </c>
      <c r="BF26" s="18">
        <v>0.9</v>
      </c>
      <c r="BG26" s="59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 s="59">
        <v>0</v>
      </c>
      <c r="CB26" s="18">
        <v>0</v>
      </c>
      <c r="CC26" s="59">
        <v>0</v>
      </c>
      <c r="CD26" s="18">
        <v>1</v>
      </c>
      <c r="CE26" s="18">
        <v>0</v>
      </c>
      <c r="CF26" s="59">
        <v>0</v>
      </c>
      <c r="CG26" s="59">
        <v>0</v>
      </c>
      <c r="CH26" s="18">
        <v>1</v>
      </c>
      <c r="CI26" s="59">
        <v>0</v>
      </c>
      <c r="CJ26" s="18">
        <v>0</v>
      </c>
      <c r="CK26">
        <v>0</v>
      </c>
      <c r="CL26">
        <v>0</v>
      </c>
      <c r="CM26">
        <v>1</v>
      </c>
      <c r="CN26" s="59">
        <v>1</v>
      </c>
      <c r="CO26" s="59">
        <v>0</v>
      </c>
      <c r="CP26" s="59">
        <v>0</v>
      </c>
      <c r="CQ26" s="59">
        <v>1</v>
      </c>
      <c r="CR26" s="59">
        <v>0</v>
      </c>
      <c r="CS26" s="59">
        <v>0</v>
      </c>
      <c r="CT26" s="59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3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>IFERROR(D27/E27, "X")</f>
        <v>5.7499999999999991</v>
      </c>
      <c r="G27" s="7">
        <f>D27-E27</f>
        <v>3.8</v>
      </c>
      <c r="H27" s="16">
        <f>D27+E27</f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62" t="s">
        <v>397</v>
      </c>
      <c r="AX27" s="39" t="s">
        <v>397</v>
      </c>
      <c r="AY27" s="39" t="s">
        <v>397</v>
      </c>
      <c r="AZ27" s="39" t="s">
        <v>397</v>
      </c>
      <c r="BA27" s="66">
        <v>1</v>
      </c>
      <c r="BB27" s="18">
        <v>0</v>
      </c>
      <c r="BC27" s="68">
        <v>0.65</v>
      </c>
      <c r="BD27" s="56">
        <v>0.35</v>
      </c>
      <c r="BE27">
        <v>0.1</v>
      </c>
      <c r="BF27" s="18">
        <v>0.9</v>
      </c>
      <c r="BG27" s="59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 s="59">
        <v>0</v>
      </c>
      <c r="CB27" s="18">
        <v>0</v>
      </c>
      <c r="CC27" s="59">
        <v>0</v>
      </c>
      <c r="CD27" s="18">
        <v>1</v>
      </c>
      <c r="CE27" s="18">
        <v>0</v>
      </c>
      <c r="CF27" s="59">
        <v>0</v>
      </c>
      <c r="CG27" s="59">
        <v>0</v>
      </c>
      <c r="CH27" s="18">
        <v>1</v>
      </c>
      <c r="CI27" s="59">
        <v>0</v>
      </c>
      <c r="CJ27" s="18">
        <v>0</v>
      </c>
      <c r="CK27">
        <v>0</v>
      </c>
      <c r="CL27">
        <v>0</v>
      </c>
      <c r="CM27">
        <v>1</v>
      </c>
      <c r="CN27" s="59">
        <v>1</v>
      </c>
      <c r="CO27" s="59">
        <v>0</v>
      </c>
      <c r="CP27" s="59">
        <v>0</v>
      </c>
      <c r="CQ27" s="59">
        <v>1</v>
      </c>
      <c r="CR27" s="59">
        <v>0</v>
      </c>
      <c r="CS27" s="59">
        <v>0</v>
      </c>
      <c r="CT27" s="59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3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>IFERROR(D28/E28, "X")</f>
        <v>6.5</v>
      </c>
      <c r="G28" s="7">
        <f>D28-E28</f>
        <v>3.3</v>
      </c>
      <c r="H28" s="16">
        <f>D28+E28</f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62" t="s">
        <v>397</v>
      </c>
      <c r="AX28" s="39" t="s">
        <v>397</v>
      </c>
      <c r="AY28" s="39" t="s">
        <v>397</v>
      </c>
      <c r="AZ28" s="39" t="s">
        <v>397</v>
      </c>
      <c r="BA28" s="66">
        <v>1</v>
      </c>
      <c r="BB28" s="18">
        <v>0</v>
      </c>
      <c r="BC28" s="68">
        <v>0.58000000000000007</v>
      </c>
      <c r="BD28" s="56">
        <v>0.42</v>
      </c>
      <c r="BE28">
        <v>0.1</v>
      </c>
      <c r="BF28" s="18">
        <v>0.9</v>
      </c>
      <c r="BG28" s="59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 s="59">
        <v>0</v>
      </c>
      <c r="CB28" s="18">
        <v>0</v>
      </c>
      <c r="CC28" s="59">
        <v>0</v>
      </c>
      <c r="CD28" s="18">
        <v>1</v>
      </c>
      <c r="CE28" s="18">
        <v>0</v>
      </c>
      <c r="CF28" s="59">
        <v>0</v>
      </c>
      <c r="CG28" s="59">
        <v>0</v>
      </c>
      <c r="CH28" s="18">
        <v>1</v>
      </c>
      <c r="CI28" s="59">
        <v>0</v>
      </c>
      <c r="CJ28" s="18">
        <v>0</v>
      </c>
      <c r="CK28">
        <v>0</v>
      </c>
      <c r="CL28">
        <v>0</v>
      </c>
      <c r="CM28">
        <v>1</v>
      </c>
      <c r="CN28" s="59">
        <v>1</v>
      </c>
      <c r="CO28" s="59">
        <v>0</v>
      </c>
      <c r="CP28" s="59">
        <v>0</v>
      </c>
      <c r="CQ28" s="59">
        <v>1</v>
      </c>
      <c r="CR28" s="59">
        <v>0</v>
      </c>
      <c r="CS28" s="59">
        <v>0</v>
      </c>
      <c r="CT28" s="59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3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>IFERROR(D29/E29, "X")</f>
        <v>8.4</v>
      </c>
      <c r="G29" s="7">
        <f>D29-E29</f>
        <v>3.7</v>
      </c>
      <c r="H29" s="16">
        <f>D29+E29</f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62" t="s">
        <v>397</v>
      </c>
      <c r="AX29" s="39" t="s">
        <v>397</v>
      </c>
      <c r="AY29" s="39" t="s">
        <v>397</v>
      </c>
      <c r="AZ29" s="39" t="s">
        <v>397</v>
      </c>
      <c r="BA29" s="66">
        <v>1</v>
      </c>
      <c r="BB29" s="18">
        <v>0</v>
      </c>
      <c r="BC29" s="68">
        <v>0.54</v>
      </c>
      <c r="BD29" s="56">
        <v>0.46</v>
      </c>
      <c r="BE29">
        <v>0.1</v>
      </c>
      <c r="BF29" s="18">
        <v>0.9</v>
      </c>
      <c r="BG29" s="5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 s="59">
        <v>0</v>
      </c>
      <c r="CB29" s="18">
        <v>0</v>
      </c>
      <c r="CC29" s="59">
        <v>0</v>
      </c>
      <c r="CD29" s="18">
        <v>1</v>
      </c>
      <c r="CE29" s="18">
        <v>0</v>
      </c>
      <c r="CF29" s="59">
        <v>0</v>
      </c>
      <c r="CG29" s="59">
        <v>0</v>
      </c>
      <c r="CH29" s="18">
        <v>1</v>
      </c>
      <c r="CI29" s="59">
        <v>0</v>
      </c>
      <c r="CJ29" s="18">
        <v>0</v>
      </c>
      <c r="CK29">
        <v>0</v>
      </c>
      <c r="CL29">
        <v>0</v>
      </c>
      <c r="CM29">
        <v>1</v>
      </c>
      <c r="CN29" s="59">
        <v>1</v>
      </c>
      <c r="CO29" s="59">
        <v>0</v>
      </c>
      <c r="CP29" s="59">
        <v>0</v>
      </c>
      <c r="CQ29" s="59">
        <v>1</v>
      </c>
      <c r="CR29" s="59">
        <v>0</v>
      </c>
      <c r="CS29" s="59">
        <v>0</v>
      </c>
      <c r="CT29" s="5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3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>IFERROR(D30/E30, "X")</f>
        <v>10.749999999999998</v>
      </c>
      <c r="G30" s="7">
        <f>D30-E30</f>
        <v>3.9</v>
      </c>
      <c r="H30" s="16">
        <f>D30+E30</f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62" t="s">
        <v>397</v>
      </c>
      <c r="AX30" s="39" t="s">
        <v>397</v>
      </c>
      <c r="AY30" s="39" t="s">
        <v>397</v>
      </c>
      <c r="AZ30" s="39" t="s">
        <v>397</v>
      </c>
      <c r="BA30" s="66">
        <v>1</v>
      </c>
      <c r="BB30" s="18">
        <v>0</v>
      </c>
      <c r="BC30" s="68">
        <v>0.57000000000000006</v>
      </c>
      <c r="BD30" s="56">
        <v>0.43</v>
      </c>
      <c r="BE30">
        <v>0.1</v>
      </c>
      <c r="BF30" s="18">
        <v>0.9</v>
      </c>
      <c r="BG30" s="59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 s="59">
        <v>0</v>
      </c>
      <c r="CB30" s="18">
        <v>0</v>
      </c>
      <c r="CC30" s="59">
        <v>0</v>
      </c>
      <c r="CD30" s="18">
        <v>1</v>
      </c>
      <c r="CE30" s="18">
        <v>0</v>
      </c>
      <c r="CF30" s="59">
        <v>0</v>
      </c>
      <c r="CG30" s="59">
        <v>0</v>
      </c>
      <c r="CH30" s="18">
        <v>1</v>
      </c>
      <c r="CI30" s="59">
        <v>0</v>
      </c>
      <c r="CJ30" s="18">
        <v>0</v>
      </c>
      <c r="CK30">
        <v>0</v>
      </c>
      <c r="CL30">
        <v>0</v>
      </c>
      <c r="CM30">
        <v>1</v>
      </c>
      <c r="CN30" s="59">
        <v>1</v>
      </c>
      <c r="CO30" s="59">
        <v>0</v>
      </c>
      <c r="CP30" s="59">
        <v>0</v>
      </c>
      <c r="CQ30" s="59">
        <v>1</v>
      </c>
      <c r="CR30" s="59">
        <v>0</v>
      </c>
      <c r="CS30" s="59">
        <v>0</v>
      </c>
      <c r="CT30" s="59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3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>IFERROR(D31/E31, "X")</f>
        <v>11.333333333333334</v>
      </c>
      <c r="G31" s="7">
        <f>D31-E31</f>
        <v>3.1</v>
      </c>
      <c r="H31" s="16">
        <f>D31+E31</f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62" t="s">
        <v>397</v>
      </c>
      <c r="AX31" s="39" t="s">
        <v>397</v>
      </c>
      <c r="AY31" s="39" t="s">
        <v>397</v>
      </c>
      <c r="AZ31" s="39" t="s">
        <v>397</v>
      </c>
      <c r="BA31" s="66">
        <v>1</v>
      </c>
      <c r="BB31" s="18">
        <v>0</v>
      </c>
      <c r="BC31" s="68">
        <v>0.54</v>
      </c>
      <c r="BD31" s="56">
        <v>0.46</v>
      </c>
      <c r="BE31">
        <v>0.1</v>
      </c>
      <c r="BF31" s="18">
        <v>0.9</v>
      </c>
      <c r="BG31" s="59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 s="59">
        <v>0</v>
      </c>
      <c r="CB31" s="18">
        <v>0</v>
      </c>
      <c r="CC31" s="59">
        <v>0</v>
      </c>
      <c r="CD31" s="18">
        <v>1</v>
      </c>
      <c r="CE31" s="18">
        <v>0</v>
      </c>
      <c r="CF31" s="59">
        <v>0</v>
      </c>
      <c r="CG31" s="59">
        <v>0</v>
      </c>
      <c r="CH31" s="18">
        <v>1</v>
      </c>
      <c r="CI31" s="59">
        <v>0</v>
      </c>
      <c r="CJ31" s="18">
        <v>0</v>
      </c>
      <c r="CK31">
        <v>0</v>
      </c>
      <c r="CL31">
        <v>0</v>
      </c>
      <c r="CM31">
        <v>1</v>
      </c>
      <c r="CN31" s="59">
        <v>1</v>
      </c>
      <c r="CO31" s="59">
        <v>0</v>
      </c>
      <c r="CP31" s="59">
        <v>0</v>
      </c>
      <c r="CQ31" s="59">
        <v>1</v>
      </c>
      <c r="CR31" s="59">
        <v>0</v>
      </c>
      <c r="CS31" s="59">
        <v>0</v>
      </c>
      <c r="CT31" s="59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3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>IFERROR(D32/E32, "X")</f>
        <v>5.8181818181818183</v>
      </c>
      <c r="G32" s="7">
        <f>D32-E32</f>
        <v>5.3000000000000007</v>
      </c>
      <c r="H32" s="16">
        <f>D32+E32</f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62" t="s">
        <v>397</v>
      </c>
      <c r="AX32" s="39" t="s">
        <v>397</v>
      </c>
      <c r="AY32" s="39" t="s">
        <v>397</v>
      </c>
      <c r="AZ32" s="39" t="s">
        <v>397</v>
      </c>
      <c r="BA32" s="66">
        <v>1</v>
      </c>
      <c r="BB32" s="18">
        <v>0</v>
      </c>
      <c r="BC32" s="68">
        <v>0.57000000000000006</v>
      </c>
      <c r="BD32" s="56">
        <v>0.43</v>
      </c>
      <c r="BE32">
        <v>0.1</v>
      </c>
      <c r="BF32" s="18">
        <v>0.9</v>
      </c>
      <c r="BG32" s="59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 s="59">
        <v>0</v>
      </c>
      <c r="CB32" s="18">
        <v>0</v>
      </c>
      <c r="CC32" s="59">
        <v>0</v>
      </c>
      <c r="CD32" s="18">
        <v>1</v>
      </c>
      <c r="CE32" s="18">
        <v>0</v>
      </c>
      <c r="CF32" s="59">
        <v>0</v>
      </c>
      <c r="CG32" s="59">
        <v>0</v>
      </c>
      <c r="CH32" s="18">
        <v>1</v>
      </c>
      <c r="CI32" s="59">
        <v>0</v>
      </c>
      <c r="CJ32" s="18">
        <v>0</v>
      </c>
      <c r="CK32">
        <v>0</v>
      </c>
      <c r="CL32">
        <v>0</v>
      </c>
      <c r="CM32">
        <v>1</v>
      </c>
      <c r="CN32" s="59">
        <v>1</v>
      </c>
      <c r="CO32" s="59">
        <v>0</v>
      </c>
      <c r="CP32" s="59">
        <v>0</v>
      </c>
      <c r="CQ32" s="59">
        <v>1</v>
      </c>
      <c r="CR32" s="59">
        <v>0</v>
      </c>
      <c r="CS32" s="59">
        <v>0</v>
      </c>
      <c r="CT32" s="59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3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>IFERROR(D33/E33, "X")</f>
        <v>59</v>
      </c>
      <c r="G33" s="7">
        <f>D33-E33</f>
        <v>5.8000000000000007</v>
      </c>
      <c r="H33" s="16">
        <f>D33+E33</f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62" t="s">
        <v>397</v>
      </c>
      <c r="AX33" s="39" t="s">
        <v>397</v>
      </c>
      <c r="AY33" s="39" t="s">
        <v>397</v>
      </c>
      <c r="AZ33" s="39" t="s">
        <v>397</v>
      </c>
      <c r="BA33" s="66">
        <v>1</v>
      </c>
      <c r="BB33" s="18">
        <v>0</v>
      </c>
      <c r="BC33" s="68">
        <v>0.59000000000000008</v>
      </c>
      <c r="BD33" s="56">
        <v>0.41</v>
      </c>
      <c r="BE33">
        <v>0.1</v>
      </c>
      <c r="BF33" s="18">
        <v>0.9</v>
      </c>
      <c r="BG33" s="59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 s="59">
        <v>0</v>
      </c>
      <c r="CB33" s="18">
        <v>0</v>
      </c>
      <c r="CC33" s="59">
        <v>0</v>
      </c>
      <c r="CD33" s="18">
        <v>1</v>
      </c>
      <c r="CE33" s="18">
        <v>0</v>
      </c>
      <c r="CF33" s="59">
        <v>0</v>
      </c>
      <c r="CG33" s="59">
        <v>0</v>
      </c>
      <c r="CH33" s="18">
        <v>1</v>
      </c>
      <c r="CI33" s="59">
        <v>0</v>
      </c>
      <c r="CJ33" s="18">
        <v>0</v>
      </c>
      <c r="CK33">
        <v>0</v>
      </c>
      <c r="CL33">
        <v>0</v>
      </c>
      <c r="CM33">
        <v>1</v>
      </c>
      <c r="CN33" s="59">
        <v>1</v>
      </c>
      <c r="CO33" s="59">
        <v>0</v>
      </c>
      <c r="CP33" s="59">
        <v>0</v>
      </c>
      <c r="CQ33" s="59">
        <v>1</v>
      </c>
      <c r="CR33" s="59">
        <v>0</v>
      </c>
      <c r="CS33" s="59">
        <v>0</v>
      </c>
      <c r="CT33" s="59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3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>IFERROR(D34/E34, "X")</f>
        <v>67</v>
      </c>
      <c r="G34" s="7">
        <f>D34-E34</f>
        <v>6.6000000000000005</v>
      </c>
      <c r="H34" s="16">
        <f>D34+E34</f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62" t="s">
        <v>397</v>
      </c>
      <c r="AX34" s="39" t="s">
        <v>397</v>
      </c>
      <c r="AY34" s="39" t="s">
        <v>397</v>
      </c>
      <c r="AZ34" s="39" t="s">
        <v>397</v>
      </c>
      <c r="BA34" s="66">
        <v>1</v>
      </c>
      <c r="BB34" s="18">
        <v>0</v>
      </c>
      <c r="BC34" s="68">
        <v>0.59000000000000008</v>
      </c>
      <c r="BD34" s="56">
        <v>0.41</v>
      </c>
      <c r="BE34">
        <v>0.14899999999999999</v>
      </c>
      <c r="BF34" s="18">
        <v>0.85099999999999998</v>
      </c>
      <c r="BG34" s="59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 s="59">
        <v>0</v>
      </c>
      <c r="CB34" s="18">
        <v>0</v>
      </c>
      <c r="CC34" s="59">
        <v>0</v>
      </c>
      <c r="CD34" s="18">
        <v>1</v>
      </c>
      <c r="CE34" s="18">
        <v>0</v>
      </c>
      <c r="CF34" s="59">
        <v>0</v>
      </c>
      <c r="CG34" s="59">
        <v>0</v>
      </c>
      <c r="CH34" s="18">
        <v>1</v>
      </c>
      <c r="CI34" s="59">
        <v>0</v>
      </c>
      <c r="CJ34" s="18">
        <v>0</v>
      </c>
      <c r="CK34">
        <v>0</v>
      </c>
      <c r="CL34">
        <v>0</v>
      </c>
      <c r="CM34">
        <v>1</v>
      </c>
      <c r="CN34" s="59">
        <v>1</v>
      </c>
      <c r="CO34" s="59">
        <v>0</v>
      </c>
      <c r="CP34" s="59">
        <v>0</v>
      </c>
      <c r="CQ34" s="59">
        <v>1</v>
      </c>
      <c r="CR34" s="59">
        <v>0</v>
      </c>
      <c r="CS34" s="59">
        <v>0</v>
      </c>
      <c r="CT34" s="59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3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>IFERROR(D35/E35, "X")</f>
        <v>67</v>
      </c>
      <c r="G35" s="7">
        <f>D35-E35</f>
        <v>6.6000000000000005</v>
      </c>
      <c r="H35" s="16">
        <f>D35+E35</f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62" t="s">
        <v>397</v>
      </c>
      <c r="AX35" s="39" t="s">
        <v>397</v>
      </c>
      <c r="AY35" s="39" t="s">
        <v>397</v>
      </c>
      <c r="AZ35" s="39" t="s">
        <v>397</v>
      </c>
      <c r="BA35" s="66">
        <v>1</v>
      </c>
      <c r="BB35" s="18">
        <v>0</v>
      </c>
      <c r="BC35" s="68">
        <v>0.57000000000000006</v>
      </c>
      <c r="BD35" s="56">
        <v>0.43</v>
      </c>
      <c r="BE35">
        <v>0.184</v>
      </c>
      <c r="BF35" s="18">
        <v>0.81600000000000006</v>
      </c>
      <c r="BG35" s="59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 s="59">
        <v>0</v>
      </c>
      <c r="CB35" s="18">
        <v>0</v>
      </c>
      <c r="CC35" s="59">
        <v>0</v>
      </c>
      <c r="CD35" s="18">
        <v>1</v>
      </c>
      <c r="CE35" s="18">
        <v>0</v>
      </c>
      <c r="CF35" s="59">
        <v>0</v>
      </c>
      <c r="CG35" s="59">
        <v>0</v>
      </c>
      <c r="CH35" s="18">
        <v>1</v>
      </c>
      <c r="CI35" s="59">
        <v>0</v>
      </c>
      <c r="CJ35" s="18">
        <v>0</v>
      </c>
      <c r="CK35">
        <v>0</v>
      </c>
      <c r="CL35">
        <v>0</v>
      </c>
      <c r="CM35">
        <v>1</v>
      </c>
      <c r="CN35" s="59">
        <v>1</v>
      </c>
      <c r="CO35" s="59">
        <v>0</v>
      </c>
      <c r="CP35" s="59">
        <v>0</v>
      </c>
      <c r="CQ35" s="59">
        <v>1</v>
      </c>
      <c r="CR35" s="59">
        <v>0</v>
      </c>
      <c r="CS35" s="59">
        <v>0</v>
      </c>
      <c r="CT35" s="59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3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>IFERROR(D36/E36, "X")</f>
        <v>69</v>
      </c>
      <c r="G36" s="7">
        <f>D36-E36</f>
        <v>6.8000000000000007</v>
      </c>
      <c r="H36" s="16">
        <f>D36+E36</f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62" t="s">
        <v>397</v>
      </c>
      <c r="AX36" s="39" t="s">
        <v>397</v>
      </c>
      <c r="AY36" s="39" t="s">
        <v>397</v>
      </c>
      <c r="AZ36" s="39" t="s">
        <v>397</v>
      </c>
      <c r="BA36" s="66">
        <v>1</v>
      </c>
      <c r="BB36" s="18">
        <v>0</v>
      </c>
      <c r="BC36" s="68">
        <v>0.57000000000000006</v>
      </c>
      <c r="BD36" s="56">
        <v>0.43</v>
      </c>
      <c r="BE36">
        <v>0.224</v>
      </c>
      <c r="BF36" s="18">
        <v>0.77600000000000002</v>
      </c>
      <c r="BG36" s="59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 s="59">
        <v>0</v>
      </c>
      <c r="CB36" s="18">
        <v>0</v>
      </c>
      <c r="CC36" s="59">
        <v>0</v>
      </c>
      <c r="CD36" s="18">
        <v>1</v>
      </c>
      <c r="CE36" s="18">
        <v>0</v>
      </c>
      <c r="CF36" s="59">
        <v>0</v>
      </c>
      <c r="CG36" s="59">
        <v>0</v>
      </c>
      <c r="CH36" s="18">
        <v>1</v>
      </c>
      <c r="CI36" s="59">
        <v>0</v>
      </c>
      <c r="CJ36" s="18">
        <v>0</v>
      </c>
      <c r="CK36">
        <v>0</v>
      </c>
      <c r="CL36">
        <v>0</v>
      </c>
      <c r="CM36">
        <v>1</v>
      </c>
      <c r="CN36" s="59">
        <v>1</v>
      </c>
      <c r="CO36" s="59">
        <v>0</v>
      </c>
      <c r="CP36" s="59">
        <v>0</v>
      </c>
      <c r="CQ36" s="59">
        <v>1</v>
      </c>
      <c r="CR36" s="59">
        <v>0</v>
      </c>
      <c r="CS36" s="59">
        <v>0</v>
      </c>
      <c r="CT36" s="59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3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>IFERROR(D37/E37, "X")</f>
        <v>78</v>
      </c>
      <c r="G37" s="7">
        <f>D37-E37</f>
        <v>7.7</v>
      </c>
      <c r="H37" s="16">
        <f>D37+E37</f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62" t="s">
        <v>397</v>
      </c>
      <c r="AX37" s="39" t="s">
        <v>397</v>
      </c>
      <c r="AY37" s="39" t="s">
        <v>397</v>
      </c>
      <c r="AZ37" s="39" t="s">
        <v>397</v>
      </c>
      <c r="BA37" s="66">
        <v>1</v>
      </c>
      <c r="BB37" s="18">
        <v>0</v>
      </c>
      <c r="BC37" s="68">
        <v>0.56000000000000005</v>
      </c>
      <c r="BD37" s="56">
        <v>0.44</v>
      </c>
      <c r="BE37">
        <v>0.26800000000000002</v>
      </c>
      <c r="BF37" s="18">
        <v>0.73199999999999998</v>
      </c>
      <c r="BG37" s="59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 s="59">
        <v>0</v>
      </c>
      <c r="CB37" s="18">
        <v>0</v>
      </c>
      <c r="CC37" s="59">
        <v>0</v>
      </c>
      <c r="CD37" s="18">
        <v>1</v>
      </c>
      <c r="CE37" s="18">
        <v>0</v>
      </c>
      <c r="CF37" s="59">
        <v>0</v>
      </c>
      <c r="CG37" s="59">
        <v>0</v>
      </c>
      <c r="CH37" s="18">
        <v>1</v>
      </c>
      <c r="CI37" s="59">
        <v>0</v>
      </c>
      <c r="CJ37" s="18">
        <v>0</v>
      </c>
      <c r="CK37">
        <v>0</v>
      </c>
      <c r="CL37">
        <v>0</v>
      </c>
      <c r="CM37">
        <v>1</v>
      </c>
      <c r="CN37" s="59">
        <v>1</v>
      </c>
      <c r="CO37" s="59">
        <v>0</v>
      </c>
      <c r="CP37" s="59">
        <v>0</v>
      </c>
      <c r="CQ37" s="59">
        <v>1</v>
      </c>
      <c r="CR37" s="59">
        <v>0</v>
      </c>
      <c r="CS37" s="59">
        <v>0</v>
      </c>
      <c r="CT37" s="59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3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>IFERROR(D38/E38, "X")</f>
        <v>81.999999999999986</v>
      </c>
      <c r="G38" s="7">
        <f>D38-E38</f>
        <v>8.1</v>
      </c>
      <c r="H38" s="16">
        <f>D38+E38</f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62" t="s">
        <v>397</v>
      </c>
      <c r="AX38" s="39" t="s">
        <v>397</v>
      </c>
      <c r="AY38" s="39" t="s">
        <v>397</v>
      </c>
      <c r="AZ38" s="39" t="s">
        <v>397</v>
      </c>
      <c r="BA38" s="66">
        <v>1</v>
      </c>
      <c r="BB38" s="18">
        <v>0</v>
      </c>
      <c r="BC38" s="68">
        <v>0.55000000000000004</v>
      </c>
      <c r="BD38" s="56">
        <v>0.45</v>
      </c>
      <c r="BE38">
        <v>0.34300000000000003</v>
      </c>
      <c r="BF38" s="18">
        <v>0.65700000000000003</v>
      </c>
      <c r="BG38" s="59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 s="59">
        <v>0</v>
      </c>
      <c r="CB38" s="18">
        <v>0</v>
      </c>
      <c r="CC38" s="59">
        <v>0</v>
      </c>
      <c r="CD38" s="18">
        <v>1</v>
      </c>
      <c r="CE38" s="18">
        <v>0</v>
      </c>
      <c r="CF38" s="59">
        <v>0</v>
      </c>
      <c r="CG38" s="59">
        <v>0</v>
      </c>
      <c r="CH38" s="18">
        <v>1</v>
      </c>
      <c r="CI38" s="59">
        <v>0</v>
      </c>
      <c r="CJ38" s="18">
        <v>0</v>
      </c>
      <c r="CK38">
        <v>0</v>
      </c>
      <c r="CL38">
        <v>0</v>
      </c>
      <c r="CM38">
        <v>1</v>
      </c>
      <c r="CN38" s="59">
        <v>1</v>
      </c>
      <c r="CO38" s="59">
        <v>0</v>
      </c>
      <c r="CP38" s="59">
        <v>0</v>
      </c>
      <c r="CQ38" s="59">
        <v>1</v>
      </c>
      <c r="CR38" s="59">
        <v>0</v>
      </c>
      <c r="CS38" s="59">
        <v>0</v>
      </c>
      <c r="CT38" s="59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3">
      <c r="A39">
        <v>41</v>
      </c>
      <c r="B39">
        <v>4</v>
      </c>
      <c r="C39" s="60" t="s">
        <v>241</v>
      </c>
      <c r="D39" s="12">
        <v>8.5</v>
      </c>
      <c r="E39" s="14">
        <v>0.1</v>
      </c>
      <c r="F39" s="7">
        <f>IFERROR(D39/E39, "X")</f>
        <v>85</v>
      </c>
      <c r="G39" s="7">
        <f>D39-E39</f>
        <v>8.4</v>
      </c>
      <c r="H39" s="16">
        <f>D39+E39</f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62" t="s">
        <v>397</v>
      </c>
      <c r="AX39" s="39" t="s">
        <v>397</v>
      </c>
      <c r="AY39" s="39" t="s">
        <v>397</v>
      </c>
      <c r="AZ39" s="39" t="s">
        <v>397</v>
      </c>
      <c r="BA39" s="66">
        <v>1</v>
      </c>
      <c r="BB39" s="18">
        <v>0</v>
      </c>
      <c r="BC39" s="68">
        <v>0.55000000000000004</v>
      </c>
      <c r="BD39" s="56">
        <v>0.45</v>
      </c>
      <c r="BE39">
        <v>0.42599999999999999</v>
      </c>
      <c r="BF39" s="18">
        <v>0.57400000000000007</v>
      </c>
      <c r="BG39" s="5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 s="59">
        <v>0</v>
      </c>
      <c r="CB39" s="18">
        <v>0</v>
      </c>
      <c r="CC39" s="59">
        <v>0</v>
      </c>
      <c r="CD39" s="18">
        <v>1</v>
      </c>
      <c r="CE39" s="18">
        <v>0</v>
      </c>
      <c r="CF39" s="59">
        <v>0</v>
      </c>
      <c r="CG39" s="59">
        <v>0</v>
      </c>
      <c r="CH39" s="18">
        <v>1</v>
      </c>
      <c r="CI39" s="59">
        <v>0</v>
      </c>
      <c r="CJ39" s="18">
        <v>0</v>
      </c>
      <c r="CK39">
        <v>0</v>
      </c>
      <c r="CL39">
        <v>0</v>
      </c>
      <c r="CM39">
        <v>1</v>
      </c>
      <c r="CN39" s="59">
        <v>1</v>
      </c>
      <c r="CO39" s="59">
        <v>0</v>
      </c>
      <c r="CP39" s="59">
        <v>0</v>
      </c>
      <c r="CQ39" s="59">
        <v>1</v>
      </c>
      <c r="CR39" s="59">
        <v>0</v>
      </c>
      <c r="CS39" s="59">
        <v>0</v>
      </c>
      <c r="CT39" s="5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3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24:F78" si="9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AW40" s="62"/>
      <c r="BB40" s="18"/>
      <c r="BD40" s="56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3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9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AW41" s="62"/>
      <c r="BB41" s="18"/>
      <c r="BD41" s="56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3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9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AW42" s="62"/>
      <c r="BB42" s="18"/>
      <c r="BD42" s="56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3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9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AW43" s="62"/>
      <c r="BB43" s="18"/>
      <c r="BD43" s="56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3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9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AW44" s="62"/>
      <c r="BB44" s="18"/>
      <c r="BD44" s="56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3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9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AW45" s="62"/>
      <c r="BB45" s="18"/>
      <c r="BD45" s="56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3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9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AW46" s="62"/>
      <c r="BB46" s="18"/>
      <c r="BD46" s="56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3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9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AW47" s="62"/>
      <c r="BB47" s="18"/>
      <c r="BD47" s="56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3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9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AW48" s="62"/>
      <c r="BB48" s="18"/>
      <c r="BD48" s="56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3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9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AW49" s="62"/>
      <c r="BB49" s="18"/>
      <c r="BD49" s="56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3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9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AW50" s="62"/>
      <c r="BB50" s="18"/>
      <c r="BD50" s="56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3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9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AW51" s="62"/>
      <c r="BB51" s="18"/>
      <c r="BD51" s="56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3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9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AW52" s="62"/>
      <c r="BB52" s="18"/>
      <c r="BD52" s="56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3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9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AW53" s="62"/>
      <c r="BB53" s="18"/>
      <c r="BD53" s="56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3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9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AW54" s="62"/>
      <c r="BB54" s="18"/>
      <c r="BD54" s="56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3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9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AW55" s="62"/>
      <c r="BB55" s="18"/>
      <c r="BD55" s="56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3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9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AW56" s="62"/>
      <c r="BB56" s="18"/>
      <c r="BD56" s="56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3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9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AW57" s="62"/>
      <c r="BB57" s="18"/>
      <c r="BD57" s="56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3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9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AW58" s="62"/>
      <c r="BB58" s="18"/>
      <c r="BD58" s="56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3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9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AW59" s="62"/>
      <c r="BB59" s="18"/>
      <c r="BD59" s="56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3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9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AW60" s="62"/>
      <c r="BB60" s="18"/>
      <c r="BD60" s="56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3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9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AW61" s="62"/>
      <c r="BB61" s="18"/>
      <c r="BD61" s="56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3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9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AW62" s="62"/>
      <c r="BB62" s="18"/>
      <c r="BD62" s="56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3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9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AW63" s="62"/>
      <c r="BB63" s="18"/>
      <c r="BD63" s="56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3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9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AW64" s="62"/>
      <c r="BB64" s="18"/>
      <c r="BD64" s="56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3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9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AW65" s="62"/>
      <c r="BB65" s="18"/>
      <c r="BD65" s="56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3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9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AW66" s="62"/>
      <c r="BB66" s="18"/>
      <c r="BD66" s="56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3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9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AW67" s="62"/>
      <c r="BB67" s="18"/>
      <c r="BD67" s="56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3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9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AW68" s="62"/>
      <c r="BB68" s="18"/>
      <c r="BD68" s="56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3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9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AW69" s="62"/>
      <c r="BB69" s="18"/>
      <c r="BD69" s="56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3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9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AW70" s="62"/>
      <c r="BB70" s="18"/>
      <c r="BD70" s="56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3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9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AW71" s="62"/>
      <c r="BB71" s="18"/>
      <c r="BD71" s="56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3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9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AW72" s="62"/>
      <c r="BB72" s="18"/>
      <c r="BD72" s="56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3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9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AW73" s="62"/>
      <c r="BB73" s="18"/>
      <c r="BD73" s="56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3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9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0">IFERROR(1/J74, "X")</f>
        <v>X</v>
      </c>
      <c r="L74" s="39" t="str">
        <f t="shared" ref="L74:L137" si="11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2">LOG(AU74)</f>
        <v>3.3012470886362113</v>
      </c>
      <c r="AW74" s="62"/>
      <c r="BB74" s="18"/>
      <c r="BD74" s="56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3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9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0"/>
        <v>X</v>
      </c>
      <c r="L75" s="39" t="str">
        <f t="shared" si="11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2"/>
        <v>3.3012470886362113</v>
      </c>
      <c r="AW75" s="62"/>
      <c r="BB75" s="18"/>
      <c r="BD75" s="56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3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9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0"/>
        <v>X</v>
      </c>
      <c r="L76" s="39" t="str">
        <f t="shared" si="11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2"/>
        <v>3.3012470886362113</v>
      </c>
      <c r="AW76" s="62"/>
      <c r="BB76" s="18"/>
      <c r="BD76" s="56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3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9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0"/>
        <v>X</v>
      </c>
      <c r="L77" s="39" t="str">
        <f t="shared" si="11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2"/>
        <v>3.3012470886362113</v>
      </c>
      <c r="AW77" s="62"/>
      <c r="BB77" s="18"/>
      <c r="BD77" s="56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3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9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0"/>
        <v>X</v>
      </c>
      <c r="L78" s="39" t="str">
        <f t="shared" si="11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2"/>
        <v>3.3012470886362113</v>
      </c>
      <c r="AW78" s="62"/>
      <c r="BB78" s="18"/>
      <c r="BD78" s="56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3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3">IFERROR(D79/E79, "X")</f>
        <v>X</v>
      </c>
      <c r="G79" s="7">
        <f t="shared" ref="G79:G142" si="14">D79-E79</f>
        <v>5.4</v>
      </c>
      <c r="H79" s="16">
        <f t="shared" ref="H79:H142" si="15">D79+E79</f>
        <v>5.4</v>
      </c>
      <c r="I79" s="11" t="str">
        <f t="shared" ref="I79:I142" si="16">IFERROR(F79/SQRT(F79^2+AJ79), "X")</f>
        <v>X</v>
      </c>
      <c r="J79" s="39" t="str">
        <f t="shared" ref="J79:J142" si="17">IFERROR(SQRT((1-I79^2)/AJ79), "X")</f>
        <v>X</v>
      </c>
      <c r="K79" s="39" t="str">
        <f t="shared" si="10"/>
        <v>X</v>
      </c>
      <c r="L79" s="39" t="str">
        <f t="shared" si="11"/>
        <v>X</v>
      </c>
      <c r="M79" s="39" t="str">
        <f t="shared" ref="M79:M142" si="18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19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2"/>
        <v>3.3008127941181171</v>
      </c>
      <c r="AW79" s="62"/>
      <c r="BB79" s="18"/>
      <c r="BD79" s="56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3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3"/>
        <v>X</v>
      </c>
      <c r="G80" s="7">
        <f t="shared" si="14"/>
        <v>4.5999999999999996</v>
      </c>
      <c r="H80" s="16">
        <f t="shared" si="15"/>
        <v>4.5999999999999996</v>
      </c>
      <c r="I80" s="11" t="str">
        <f t="shared" si="16"/>
        <v>X</v>
      </c>
      <c r="J80" s="39" t="str">
        <f t="shared" si="17"/>
        <v>X</v>
      </c>
      <c r="K80" s="39" t="str">
        <f t="shared" si="10"/>
        <v>X</v>
      </c>
      <c r="L80" s="39" t="str">
        <f t="shared" si="11"/>
        <v>X</v>
      </c>
      <c r="M80" s="39" t="str">
        <f t="shared" si="18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19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2"/>
        <v>3.3008127941181171</v>
      </c>
      <c r="AW80" s="62"/>
      <c r="BB80" s="18"/>
      <c r="BD80" s="56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3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3"/>
        <v>X</v>
      </c>
      <c r="G81" s="7">
        <f t="shared" si="14"/>
        <v>5.3</v>
      </c>
      <c r="H81" s="16">
        <f t="shared" si="15"/>
        <v>5.3</v>
      </c>
      <c r="I81" s="11" t="str">
        <f t="shared" si="16"/>
        <v>X</v>
      </c>
      <c r="J81" s="39" t="str">
        <f t="shared" si="17"/>
        <v>X</v>
      </c>
      <c r="K81" s="39" t="str">
        <f t="shared" si="10"/>
        <v>X</v>
      </c>
      <c r="L81" s="39" t="str">
        <f t="shared" si="11"/>
        <v>X</v>
      </c>
      <c r="M81" s="39" t="str">
        <f t="shared" si="18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19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2"/>
        <v>3.3008127941181171</v>
      </c>
      <c r="AW81" s="62"/>
      <c r="BB81" s="18"/>
      <c r="BD81" s="56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3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3"/>
        <v>X</v>
      </c>
      <c r="G82" s="7">
        <f t="shared" si="14"/>
        <v>7.1</v>
      </c>
      <c r="H82" s="16">
        <f t="shared" si="15"/>
        <v>7.1</v>
      </c>
      <c r="I82" s="11" t="str">
        <f t="shared" si="16"/>
        <v>X</v>
      </c>
      <c r="J82" s="39" t="str">
        <f t="shared" si="17"/>
        <v>X</v>
      </c>
      <c r="K82" s="39" t="str">
        <f t="shared" si="10"/>
        <v>X</v>
      </c>
      <c r="L82" s="39" t="str">
        <f t="shared" si="11"/>
        <v>X</v>
      </c>
      <c r="M82" s="39" t="str">
        <f t="shared" si="18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19"/>
        <v>-1</v>
      </c>
      <c r="AK82" s="7">
        <v>4.3</v>
      </c>
      <c r="AO82" s="8"/>
      <c r="AQ82" s="31"/>
      <c r="AT82" s="31"/>
      <c r="AU82" s="21">
        <v>1999</v>
      </c>
      <c r="AV82" s="23">
        <f t="shared" si="12"/>
        <v>3.3008127941181171</v>
      </c>
      <c r="AW82" s="62"/>
      <c r="BB82" s="18"/>
      <c r="BD82" s="56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3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3"/>
        <v>X</v>
      </c>
      <c r="G83" s="7">
        <f t="shared" si="14"/>
        <v>10</v>
      </c>
      <c r="H83" s="16">
        <f t="shared" si="15"/>
        <v>10</v>
      </c>
      <c r="I83" s="11" t="str">
        <f t="shared" si="16"/>
        <v>X</v>
      </c>
      <c r="J83" s="39" t="str">
        <f t="shared" si="17"/>
        <v>X</v>
      </c>
      <c r="K83" s="39" t="str">
        <f t="shared" si="10"/>
        <v>X</v>
      </c>
      <c r="L83" s="39" t="str">
        <f t="shared" si="11"/>
        <v>X</v>
      </c>
      <c r="M83" s="39" t="str">
        <f t="shared" si="18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19"/>
        <v>-1</v>
      </c>
      <c r="AK83" s="7">
        <v>4.5</v>
      </c>
      <c r="AO83" s="8"/>
      <c r="AQ83" s="31"/>
      <c r="AT83" s="31"/>
      <c r="AU83" s="21">
        <v>2000</v>
      </c>
      <c r="AV83" s="23">
        <f t="shared" si="12"/>
        <v>3.3010299956639813</v>
      </c>
      <c r="AW83" s="62"/>
      <c r="BB83" s="18"/>
      <c r="BD83" s="56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3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3"/>
        <v>X</v>
      </c>
      <c r="G84" s="7">
        <f t="shared" si="14"/>
        <v>6.2</v>
      </c>
      <c r="H84" s="16">
        <f t="shared" si="15"/>
        <v>6.2</v>
      </c>
      <c r="I84" s="11" t="str">
        <f t="shared" si="16"/>
        <v>X</v>
      </c>
      <c r="J84" s="39" t="str">
        <f t="shared" si="17"/>
        <v>X</v>
      </c>
      <c r="K84" s="39" t="str">
        <f t="shared" si="10"/>
        <v>X</v>
      </c>
      <c r="L84" s="39" t="str">
        <f t="shared" si="11"/>
        <v>X</v>
      </c>
      <c r="M84" s="39" t="str">
        <f t="shared" si="18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19"/>
        <v>-1</v>
      </c>
      <c r="AK84" s="7">
        <v>4.3</v>
      </c>
      <c r="AO84" s="8"/>
      <c r="AQ84" s="31"/>
      <c r="AT84" s="31"/>
      <c r="AU84" s="21">
        <v>1999</v>
      </c>
      <c r="AV84" s="23">
        <f t="shared" si="12"/>
        <v>3.3008127941181171</v>
      </c>
      <c r="AW84" s="62"/>
      <c r="BB84" s="18"/>
      <c r="BD84" s="56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3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3"/>
        <v>X</v>
      </c>
      <c r="G85" s="7">
        <f t="shared" si="14"/>
        <v>13.2</v>
      </c>
      <c r="H85" s="16">
        <f t="shared" si="15"/>
        <v>13.2</v>
      </c>
      <c r="I85" s="11" t="str">
        <f t="shared" si="16"/>
        <v>X</v>
      </c>
      <c r="J85" s="39" t="str">
        <f t="shared" si="17"/>
        <v>X</v>
      </c>
      <c r="K85" s="39" t="str">
        <f t="shared" si="10"/>
        <v>X</v>
      </c>
      <c r="L85" s="39" t="str">
        <f t="shared" si="11"/>
        <v>X</v>
      </c>
      <c r="M85" s="39" t="str">
        <f t="shared" si="18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19"/>
        <v>-1</v>
      </c>
      <c r="AK85" s="7">
        <v>4.3</v>
      </c>
      <c r="AO85" s="8"/>
      <c r="AQ85" s="31"/>
      <c r="AT85" s="31"/>
      <c r="AU85" s="21">
        <v>1999</v>
      </c>
      <c r="AV85" s="23">
        <f t="shared" si="12"/>
        <v>3.3008127941181171</v>
      </c>
      <c r="AW85" s="62"/>
      <c r="BB85" s="18"/>
      <c r="BD85" s="56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3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3"/>
        <v>X</v>
      </c>
      <c r="G86" s="7">
        <f t="shared" si="14"/>
        <v>9.1</v>
      </c>
      <c r="H86" s="16">
        <f t="shared" si="15"/>
        <v>9.1</v>
      </c>
      <c r="I86" s="11" t="str">
        <f t="shared" si="16"/>
        <v>X</v>
      </c>
      <c r="J86" s="39" t="str">
        <f t="shared" si="17"/>
        <v>X</v>
      </c>
      <c r="K86" s="39" t="str">
        <f t="shared" si="10"/>
        <v>X</v>
      </c>
      <c r="L86" s="39" t="str">
        <f t="shared" si="11"/>
        <v>X</v>
      </c>
      <c r="M86" s="39" t="str">
        <f t="shared" si="18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19"/>
        <v>-1</v>
      </c>
      <c r="AK86" s="7">
        <v>7.6</v>
      </c>
      <c r="AO86" s="8"/>
      <c r="AQ86" s="31"/>
      <c r="AT86" s="31"/>
      <c r="AU86" s="21">
        <v>1980</v>
      </c>
      <c r="AV86" s="23">
        <f t="shared" si="12"/>
        <v>3.2966651902615309</v>
      </c>
      <c r="AW86" s="62"/>
      <c r="BB86" s="18"/>
      <c r="BD86" s="56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3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3"/>
        <v>X</v>
      </c>
      <c r="G87" s="7">
        <f t="shared" si="14"/>
        <v>7</v>
      </c>
      <c r="H87" s="16">
        <f t="shared" si="15"/>
        <v>7</v>
      </c>
      <c r="I87" s="11" t="str">
        <f t="shared" si="16"/>
        <v>X</v>
      </c>
      <c r="J87" s="39" t="str">
        <f t="shared" si="17"/>
        <v>X</v>
      </c>
      <c r="K87" s="39" t="str">
        <f t="shared" si="10"/>
        <v>X</v>
      </c>
      <c r="L87" s="39" t="str">
        <f t="shared" si="11"/>
        <v>X</v>
      </c>
      <c r="M87" s="39" t="str">
        <f t="shared" si="18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19"/>
        <v>-1</v>
      </c>
      <c r="AK87" s="7">
        <v>7.4</v>
      </c>
      <c r="AO87" s="8"/>
      <c r="AQ87" s="31"/>
      <c r="AT87" s="31"/>
      <c r="AU87" s="21">
        <v>1987</v>
      </c>
      <c r="AV87" s="23">
        <f t="shared" si="12"/>
        <v>3.2981978671098151</v>
      </c>
      <c r="AW87" s="62"/>
      <c r="BB87" s="18"/>
      <c r="BD87" s="56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3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3"/>
        <v>X</v>
      </c>
      <c r="G88" s="7">
        <f t="shared" si="14"/>
        <v>8.1999999999999993</v>
      </c>
      <c r="H88" s="16">
        <f t="shared" si="15"/>
        <v>8.1999999999999993</v>
      </c>
      <c r="I88" s="11" t="str">
        <f t="shared" si="16"/>
        <v>X</v>
      </c>
      <c r="J88" s="39" t="str">
        <f t="shared" si="17"/>
        <v>X</v>
      </c>
      <c r="K88" s="39" t="str">
        <f t="shared" si="10"/>
        <v>X</v>
      </c>
      <c r="L88" s="39" t="str">
        <f t="shared" si="11"/>
        <v>X</v>
      </c>
      <c r="M88" s="39" t="str">
        <f t="shared" si="18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19"/>
        <v>-1</v>
      </c>
      <c r="AK88" s="7">
        <v>7.4</v>
      </c>
      <c r="AO88" s="8"/>
      <c r="AQ88" s="31"/>
      <c r="AT88" s="31"/>
      <c r="AU88" s="21">
        <v>1989</v>
      </c>
      <c r="AV88" s="23">
        <f t="shared" si="12"/>
        <v>3.2986347831244354</v>
      </c>
      <c r="AW88" s="62"/>
      <c r="BB88" s="18"/>
      <c r="BD88" s="56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3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3"/>
        <v>X</v>
      </c>
      <c r="G89" s="7">
        <f t="shared" si="14"/>
        <v>8.8000000000000007</v>
      </c>
      <c r="H89" s="16">
        <f t="shared" si="15"/>
        <v>8.8000000000000007</v>
      </c>
      <c r="I89" s="11" t="str">
        <f t="shared" si="16"/>
        <v>X</v>
      </c>
      <c r="J89" s="39" t="str">
        <f t="shared" si="17"/>
        <v>X</v>
      </c>
      <c r="K89" s="39" t="str">
        <f t="shared" si="10"/>
        <v>X</v>
      </c>
      <c r="L89" s="39" t="str">
        <f t="shared" si="11"/>
        <v>X</v>
      </c>
      <c r="M89" s="39" t="str">
        <f t="shared" si="18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19"/>
        <v>-1</v>
      </c>
      <c r="AK89" s="7">
        <v>7.5</v>
      </c>
      <c r="AO89" s="8"/>
      <c r="AQ89" s="31"/>
      <c r="AT89" s="31"/>
      <c r="AU89" s="21">
        <v>1991</v>
      </c>
      <c r="AV89" s="23">
        <f t="shared" si="12"/>
        <v>3.2990712600274095</v>
      </c>
      <c r="AW89" s="62"/>
      <c r="BB89" s="18"/>
      <c r="BD89" s="56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3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3"/>
        <v>X</v>
      </c>
      <c r="G90" s="7">
        <f t="shared" si="14"/>
        <v>8.1999999999999993</v>
      </c>
      <c r="H90" s="16">
        <f t="shared" si="15"/>
        <v>8.1999999999999993</v>
      </c>
      <c r="I90" s="11" t="str">
        <f t="shared" si="16"/>
        <v>X</v>
      </c>
      <c r="J90" s="39" t="str">
        <f t="shared" si="17"/>
        <v>X</v>
      </c>
      <c r="K90" s="39" t="str">
        <f t="shared" si="10"/>
        <v>X</v>
      </c>
      <c r="L90" s="39" t="str">
        <f t="shared" si="11"/>
        <v>X</v>
      </c>
      <c r="M90" s="39" t="str">
        <f t="shared" si="18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19"/>
        <v>-1</v>
      </c>
      <c r="AK90" s="7">
        <v>7.9</v>
      </c>
      <c r="AO90" s="8"/>
      <c r="AQ90" s="31"/>
      <c r="AT90" s="31"/>
      <c r="AU90" s="21">
        <v>1993</v>
      </c>
      <c r="AV90" s="23">
        <f t="shared" si="12"/>
        <v>3.2995072987004876</v>
      </c>
      <c r="AW90" s="62"/>
      <c r="BB90" s="18"/>
      <c r="BD90" s="56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3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3"/>
        <v>X</v>
      </c>
      <c r="G91" s="7">
        <f t="shared" si="14"/>
        <v>7.4</v>
      </c>
      <c r="H91" s="16">
        <f t="shared" si="15"/>
        <v>7.4</v>
      </c>
      <c r="I91" s="11" t="str">
        <f t="shared" si="16"/>
        <v>X</v>
      </c>
      <c r="J91" s="39" t="str">
        <f t="shared" si="17"/>
        <v>X</v>
      </c>
      <c r="K91" s="39" t="str">
        <f t="shared" si="10"/>
        <v>X</v>
      </c>
      <c r="L91" s="39" t="str">
        <f t="shared" si="11"/>
        <v>X</v>
      </c>
      <c r="M91" s="39" t="str">
        <f t="shared" si="18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19"/>
        <v>-1</v>
      </c>
      <c r="AK91" s="7">
        <v>7.4</v>
      </c>
      <c r="AO91" s="8"/>
      <c r="AQ91" s="31"/>
      <c r="AT91" s="31"/>
      <c r="AU91" s="21">
        <v>1987</v>
      </c>
      <c r="AV91" s="23">
        <f t="shared" si="12"/>
        <v>3.2981978671098151</v>
      </c>
      <c r="AW91" s="62"/>
      <c r="BB91" s="18"/>
      <c r="BD91" s="56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3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3"/>
        <v>X</v>
      </c>
      <c r="G92" s="7">
        <f t="shared" si="14"/>
        <v>8.4</v>
      </c>
      <c r="H92" s="16">
        <f t="shared" si="15"/>
        <v>8.4</v>
      </c>
      <c r="I92" s="11" t="str">
        <f t="shared" si="16"/>
        <v>X</v>
      </c>
      <c r="J92" s="39" t="str">
        <f t="shared" si="17"/>
        <v>X</v>
      </c>
      <c r="K92" s="39" t="str">
        <f t="shared" si="10"/>
        <v>X</v>
      </c>
      <c r="L92" s="39" t="str">
        <f t="shared" si="11"/>
        <v>X</v>
      </c>
      <c r="M92" s="39" t="str">
        <f t="shared" si="18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19"/>
        <v>-1</v>
      </c>
      <c r="AK92" s="7">
        <v>7.4</v>
      </c>
      <c r="AO92" s="8"/>
      <c r="AQ92" s="31"/>
      <c r="AT92" s="31"/>
      <c r="AU92" s="21">
        <v>1989</v>
      </c>
      <c r="AV92" s="23">
        <f t="shared" si="12"/>
        <v>3.2986347831244354</v>
      </c>
      <c r="AW92" s="62"/>
      <c r="BB92" s="18"/>
      <c r="BD92" s="56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3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3"/>
        <v>X</v>
      </c>
      <c r="G93" s="7">
        <f t="shared" si="14"/>
        <v>8.8000000000000007</v>
      </c>
      <c r="H93" s="16">
        <f t="shared" si="15"/>
        <v>8.8000000000000007</v>
      </c>
      <c r="I93" s="11" t="str">
        <f t="shared" si="16"/>
        <v>X</v>
      </c>
      <c r="J93" s="39" t="str">
        <f t="shared" si="17"/>
        <v>X</v>
      </c>
      <c r="K93" s="39" t="str">
        <f t="shared" si="10"/>
        <v>X</v>
      </c>
      <c r="L93" s="39" t="str">
        <f t="shared" si="11"/>
        <v>X</v>
      </c>
      <c r="M93" s="39" t="str">
        <f t="shared" si="18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19"/>
        <v>-1</v>
      </c>
      <c r="AK93" s="7">
        <v>7.5</v>
      </c>
      <c r="AO93" s="8"/>
      <c r="AQ93" s="31"/>
      <c r="AT93" s="31"/>
      <c r="AU93" s="21">
        <v>1991</v>
      </c>
      <c r="AV93" s="23">
        <f t="shared" si="12"/>
        <v>3.2990712600274095</v>
      </c>
      <c r="AW93" s="62"/>
      <c r="BB93" s="18"/>
      <c r="BD93" s="56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3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3"/>
        <v>X</v>
      </c>
      <c r="G94" s="7">
        <f t="shared" si="14"/>
        <v>7.8</v>
      </c>
      <c r="H94" s="16">
        <f t="shared" si="15"/>
        <v>7.8</v>
      </c>
      <c r="I94" s="11" t="str">
        <f t="shared" si="16"/>
        <v>X</v>
      </c>
      <c r="J94" s="39" t="str">
        <f t="shared" si="17"/>
        <v>X</v>
      </c>
      <c r="K94" s="39" t="str">
        <f t="shared" si="10"/>
        <v>X</v>
      </c>
      <c r="L94" s="39" t="str">
        <f t="shared" si="11"/>
        <v>X</v>
      </c>
      <c r="M94" s="39" t="str">
        <f t="shared" si="18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19"/>
        <v>-1</v>
      </c>
      <c r="AK94" s="7">
        <v>7.9</v>
      </c>
      <c r="AO94" s="8"/>
      <c r="AQ94" s="31"/>
      <c r="AT94" s="31"/>
      <c r="AU94" s="21">
        <v>1993</v>
      </c>
      <c r="AV94" s="23">
        <f t="shared" si="12"/>
        <v>3.2995072987004876</v>
      </c>
      <c r="AW94" s="62"/>
      <c r="BB94" s="18"/>
      <c r="BD94" s="56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3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3"/>
        <v>X</v>
      </c>
      <c r="G95" s="7">
        <f t="shared" si="14"/>
        <v>6.4</v>
      </c>
      <c r="H95" s="16">
        <f t="shared" si="15"/>
        <v>6.4</v>
      </c>
      <c r="I95" s="11" t="str">
        <f t="shared" si="16"/>
        <v>X</v>
      </c>
      <c r="J95" s="39" t="str">
        <f t="shared" si="17"/>
        <v>X</v>
      </c>
      <c r="K95" s="39" t="str">
        <f t="shared" si="10"/>
        <v>X</v>
      </c>
      <c r="L95" s="39" t="str">
        <f t="shared" si="11"/>
        <v>X</v>
      </c>
      <c r="M95" s="39" t="str">
        <f t="shared" si="18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19"/>
        <v>-1</v>
      </c>
      <c r="AK95" s="7">
        <v>7.4</v>
      </c>
      <c r="AO95" s="8"/>
      <c r="AQ95" s="31"/>
      <c r="AT95" s="31"/>
      <c r="AU95" s="21">
        <v>1987</v>
      </c>
      <c r="AV95" s="23">
        <f t="shared" si="12"/>
        <v>3.2981978671098151</v>
      </c>
      <c r="AW95" s="62"/>
      <c r="BB95" s="18"/>
      <c r="BD95" s="56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3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3"/>
        <v>X</v>
      </c>
      <c r="G96" s="7">
        <f t="shared" si="14"/>
        <v>7.8</v>
      </c>
      <c r="H96" s="16">
        <f t="shared" si="15"/>
        <v>7.8</v>
      </c>
      <c r="I96" s="11" t="str">
        <f t="shared" si="16"/>
        <v>X</v>
      </c>
      <c r="J96" s="39" t="str">
        <f t="shared" si="17"/>
        <v>X</v>
      </c>
      <c r="K96" s="39" t="str">
        <f t="shared" si="10"/>
        <v>X</v>
      </c>
      <c r="L96" s="39" t="str">
        <f t="shared" si="11"/>
        <v>X</v>
      </c>
      <c r="M96" s="39" t="str">
        <f t="shared" si="18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19"/>
        <v>-1</v>
      </c>
      <c r="AK96" s="7">
        <v>7.4</v>
      </c>
      <c r="AO96" s="8"/>
      <c r="AQ96" s="31"/>
      <c r="AT96" s="31"/>
      <c r="AU96" s="21">
        <v>1989</v>
      </c>
      <c r="AV96" s="23">
        <f t="shared" si="12"/>
        <v>3.2986347831244354</v>
      </c>
      <c r="AW96" s="62"/>
      <c r="BB96" s="18"/>
      <c r="BD96" s="56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3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3"/>
        <v>X</v>
      </c>
      <c r="G97" s="7">
        <f t="shared" si="14"/>
        <v>8.6989999999999998</v>
      </c>
      <c r="H97" s="16">
        <f t="shared" si="15"/>
        <v>8.6989999999999998</v>
      </c>
      <c r="I97" s="11" t="str">
        <f t="shared" si="16"/>
        <v>X</v>
      </c>
      <c r="J97" s="39" t="str">
        <f t="shared" si="17"/>
        <v>X</v>
      </c>
      <c r="K97" s="39" t="str">
        <f t="shared" si="10"/>
        <v>X</v>
      </c>
      <c r="L97" s="39" t="str">
        <f t="shared" si="11"/>
        <v>X</v>
      </c>
      <c r="M97" s="39" t="str">
        <f t="shared" si="18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19"/>
        <v>-1</v>
      </c>
      <c r="AK97" s="7">
        <v>7.5</v>
      </c>
      <c r="AO97" s="8"/>
      <c r="AQ97" s="31"/>
      <c r="AT97" s="31"/>
      <c r="AU97" s="21">
        <v>1991</v>
      </c>
      <c r="AV97" s="23">
        <f t="shared" si="12"/>
        <v>3.2990712600274095</v>
      </c>
      <c r="AW97" s="62"/>
      <c r="BB97" s="18"/>
      <c r="BD97" s="56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3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3"/>
        <v>X</v>
      </c>
      <c r="G98" s="7">
        <f t="shared" si="14"/>
        <v>8.3000000000000007</v>
      </c>
      <c r="H98" s="16">
        <f t="shared" si="15"/>
        <v>8.3000000000000007</v>
      </c>
      <c r="I98" s="11" t="str">
        <f t="shared" si="16"/>
        <v>X</v>
      </c>
      <c r="J98" s="39" t="str">
        <f t="shared" si="17"/>
        <v>X</v>
      </c>
      <c r="K98" s="39" t="str">
        <f t="shared" si="10"/>
        <v>X</v>
      </c>
      <c r="L98" s="39" t="str">
        <f t="shared" si="11"/>
        <v>X</v>
      </c>
      <c r="M98" s="39" t="str">
        <f t="shared" si="18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19"/>
        <v>-1</v>
      </c>
      <c r="AK98" s="7">
        <v>7.9</v>
      </c>
      <c r="AO98" s="8"/>
      <c r="AQ98" s="31"/>
      <c r="AT98" s="31"/>
      <c r="AU98" s="21">
        <v>1993</v>
      </c>
      <c r="AV98" s="23">
        <f t="shared" si="12"/>
        <v>3.2995072987004876</v>
      </c>
      <c r="AW98" s="62"/>
      <c r="BB98" s="18"/>
      <c r="BD98" s="56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3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3"/>
        <v>X</v>
      </c>
      <c r="G99" s="7">
        <f t="shared" si="14"/>
        <v>7.9</v>
      </c>
      <c r="H99" s="16">
        <f t="shared" si="15"/>
        <v>7.9</v>
      </c>
      <c r="I99" s="11" t="str">
        <f t="shared" si="16"/>
        <v>X</v>
      </c>
      <c r="J99" s="39" t="str">
        <f t="shared" si="17"/>
        <v>X</v>
      </c>
      <c r="K99" s="39" t="str">
        <f t="shared" si="10"/>
        <v>X</v>
      </c>
      <c r="L99" s="39" t="str">
        <f t="shared" si="11"/>
        <v>X</v>
      </c>
      <c r="M99" s="39" t="str">
        <f t="shared" si="18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19"/>
        <v>-1</v>
      </c>
      <c r="AK99" s="7">
        <v>8.16</v>
      </c>
      <c r="AO99" s="8"/>
      <c r="AQ99" s="31"/>
      <c r="AT99" s="31"/>
      <c r="AU99" s="21">
        <v>2006</v>
      </c>
      <c r="AV99" s="23">
        <f t="shared" si="12"/>
        <v>3.3023309286843991</v>
      </c>
      <c r="AW99" s="62"/>
      <c r="BB99" s="18"/>
      <c r="BD99" s="56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3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3"/>
        <v>X</v>
      </c>
      <c r="G100" s="7">
        <f t="shared" si="14"/>
        <v>11.7</v>
      </c>
      <c r="H100" s="16">
        <f t="shared" si="15"/>
        <v>11.7</v>
      </c>
      <c r="I100" s="11" t="str">
        <f t="shared" si="16"/>
        <v>X</v>
      </c>
      <c r="J100" s="39" t="str">
        <f t="shared" si="17"/>
        <v>X</v>
      </c>
      <c r="K100" s="39" t="str">
        <f t="shared" si="10"/>
        <v>X</v>
      </c>
      <c r="L100" s="39" t="str">
        <f t="shared" si="11"/>
        <v>X</v>
      </c>
      <c r="M100" s="39" t="str">
        <f t="shared" si="18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19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2"/>
        <v>3.3023309286843991</v>
      </c>
      <c r="AW100" s="62"/>
      <c r="BB100" s="18"/>
      <c r="BD100" s="56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3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3"/>
        <v>X</v>
      </c>
      <c r="G101" s="7">
        <f t="shared" si="14"/>
        <v>8.4666666666666668</v>
      </c>
      <c r="H101" s="16">
        <f t="shared" si="15"/>
        <v>8.4666666666666668</v>
      </c>
      <c r="I101" s="11" t="str">
        <f t="shared" si="16"/>
        <v>X</v>
      </c>
      <c r="J101" s="39" t="str">
        <f t="shared" si="17"/>
        <v>X</v>
      </c>
      <c r="K101" s="39" t="str">
        <f t="shared" si="10"/>
        <v>X</v>
      </c>
      <c r="L101" s="39" t="str">
        <f t="shared" si="11"/>
        <v>X</v>
      </c>
      <c r="M101" s="39" t="str">
        <f t="shared" si="18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19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2"/>
        <v>3.3023309286843991</v>
      </c>
      <c r="AW101" s="62"/>
      <c r="BB101" s="18"/>
      <c r="BD101" s="56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3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3"/>
        <v>X</v>
      </c>
      <c r="G102" s="7">
        <f t="shared" si="14"/>
        <v>15.35</v>
      </c>
      <c r="H102" s="16">
        <f t="shared" si="15"/>
        <v>15.35</v>
      </c>
      <c r="I102" s="11" t="str">
        <f t="shared" si="16"/>
        <v>X</v>
      </c>
      <c r="J102" s="39" t="str">
        <f t="shared" si="17"/>
        <v>X</v>
      </c>
      <c r="K102" s="39" t="str">
        <f t="shared" si="10"/>
        <v>X</v>
      </c>
      <c r="L102" s="39" t="str">
        <f t="shared" si="11"/>
        <v>X</v>
      </c>
      <c r="M102" s="39" t="str">
        <f t="shared" si="18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19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2"/>
        <v>3.3023309286843991</v>
      </c>
      <c r="AW102" s="62"/>
      <c r="BB102" s="18"/>
      <c r="BD102" s="56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3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3"/>
        <v>X</v>
      </c>
      <c r="G103" s="7">
        <f t="shared" si="14"/>
        <v>12.21</v>
      </c>
      <c r="H103" s="16">
        <f t="shared" si="15"/>
        <v>12.21</v>
      </c>
      <c r="I103" s="11" t="str">
        <f t="shared" si="16"/>
        <v>X</v>
      </c>
      <c r="J103" s="39" t="str">
        <f t="shared" si="17"/>
        <v>X</v>
      </c>
      <c r="K103" s="39" t="str">
        <f t="shared" si="10"/>
        <v>X</v>
      </c>
      <c r="L103" s="39" t="str">
        <f t="shared" si="11"/>
        <v>X</v>
      </c>
      <c r="M103" s="39" t="str">
        <f t="shared" si="18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19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2"/>
        <v>3.3005954838899636</v>
      </c>
      <c r="AW103" s="62"/>
      <c r="BB103" s="18"/>
      <c r="BD103" s="56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3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3"/>
        <v>X</v>
      </c>
      <c r="G104" s="7">
        <f t="shared" si="14"/>
        <v>5.96</v>
      </c>
      <c r="H104" s="16">
        <f t="shared" si="15"/>
        <v>5.96</v>
      </c>
      <c r="I104" s="11" t="str">
        <f t="shared" si="16"/>
        <v>X</v>
      </c>
      <c r="J104" s="39" t="str">
        <f t="shared" si="17"/>
        <v>X</v>
      </c>
      <c r="K104" s="39" t="str">
        <f t="shared" si="10"/>
        <v>X</v>
      </c>
      <c r="L104" s="39" t="str">
        <f t="shared" si="11"/>
        <v>X</v>
      </c>
      <c r="M104" s="39" t="str">
        <f t="shared" si="18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19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2"/>
        <v>3.2999429000227671</v>
      </c>
      <c r="AW104" s="62"/>
      <c r="BB104" s="18"/>
      <c r="BD104" s="56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3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3"/>
        <v>X</v>
      </c>
      <c r="G105" s="7">
        <f t="shared" si="14"/>
        <v>8.5</v>
      </c>
      <c r="H105" s="16">
        <f t="shared" si="15"/>
        <v>8.5</v>
      </c>
      <c r="I105" s="11" t="str">
        <f t="shared" si="16"/>
        <v>X</v>
      </c>
      <c r="J105" s="39" t="str">
        <f t="shared" si="17"/>
        <v>X</v>
      </c>
      <c r="K105" s="39" t="str">
        <f t="shared" si="10"/>
        <v>X</v>
      </c>
      <c r="L105" s="39" t="str">
        <f t="shared" si="11"/>
        <v>X</v>
      </c>
      <c r="M105" s="39" t="str">
        <f t="shared" si="18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19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2"/>
        <v>3.2992893340876801</v>
      </c>
      <c r="AW105" s="62"/>
      <c r="BB105" s="18"/>
      <c r="BD105" s="56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3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3"/>
        <v>X</v>
      </c>
      <c r="G106" s="7">
        <f t="shared" si="14"/>
        <v>5.2</v>
      </c>
      <c r="H106" s="16">
        <f t="shared" si="15"/>
        <v>5.2</v>
      </c>
      <c r="I106" s="11" t="str">
        <f t="shared" si="16"/>
        <v>X</v>
      </c>
      <c r="J106" s="39" t="str">
        <f t="shared" si="17"/>
        <v>X</v>
      </c>
      <c r="K106" s="39" t="str">
        <f t="shared" si="10"/>
        <v>X</v>
      </c>
      <c r="L106" s="39" t="str">
        <f t="shared" si="11"/>
        <v>X</v>
      </c>
      <c r="M106" s="39" t="str">
        <f t="shared" si="18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19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2"/>
        <v>3.2997251539756367</v>
      </c>
      <c r="AW106" s="62"/>
      <c r="BB106" s="18"/>
      <c r="BD106" s="56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3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3"/>
        <v>X</v>
      </c>
      <c r="G107" s="7">
        <f t="shared" si="14"/>
        <v>3.28</v>
      </c>
      <c r="H107" s="16">
        <f t="shared" si="15"/>
        <v>3.28</v>
      </c>
      <c r="I107" s="11" t="str">
        <f t="shared" si="16"/>
        <v>X</v>
      </c>
      <c r="J107" s="39" t="str">
        <f t="shared" si="17"/>
        <v>X</v>
      </c>
      <c r="K107" s="39" t="str">
        <f t="shared" si="10"/>
        <v>X</v>
      </c>
      <c r="L107" s="39" t="str">
        <f t="shared" si="11"/>
        <v>X</v>
      </c>
      <c r="M107" s="39" t="str">
        <f t="shared" si="18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19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2"/>
        <v>3.3003780648707024</v>
      </c>
      <c r="AW107" s="62"/>
      <c r="BB107" s="18"/>
      <c r="BD107" s="56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3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3"/>
        <v>X</v>
      </c>
      <c r="G108" s="7">
        <f t="shared" si="14"/>
        <v>8.8000000000000007</v>
      </c>
      <c r="H108" s="16">
        <f t="shared" si="15"/>
        <v>8.8000000000000007</v>
      </c>
      <c r="I108" s="11" t="str">
        <f t="shared" si="16"/>
        <v>X</v>
      </c>
      <c r="J108" s="39" t="str">
        <f t="shared" si="17"/>
        <v>X</v>
      </c>
      <c r="K108" s="39" t="str">
        <f t="shared" si="10"/>
        <v>X</v>
      </c>
      <c r="L108" s="39" t="str">
        <f t="shared" si="11"/>
        <v>X</v>
      </c>
      <c r="M108" s="39" t="str">
        <f t="shared" si="18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19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2"/>
        <v>3.3008127941181171</v>
      </c>
      <c r="AW108" s="62"/>
      <c r="BB108" s="18"/>
      <c r="BD108" s="56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3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3"/>
        <v>X</v>
      </c>
      <c r="G109" s="7">
        <f t="shared" si="14"/>
        <v>13.2</v>
      </c>
      <c r="H109" s="16">
        <f t="shared" si="15"/>
        <v>13.2</v>
      </c>
      <c r="I109" s="11" t="str">
        <f t="shared" si="16"/>
        <v>X</v>
      </c>
      <c r="J109" s="39" t="str">
        <f t="shared" si="17"/>
        <v>X</v>
      </c>
      <c r="K109" s="39" t="str">
        <f t="shared" si="10"/>
        <v>X</v>
      </c>
      <c r="L109" s="39" t="str">
        <f t="shared" si="11"/>
        <v>X</v>
      </c>
      <c r="M109" s="39" t="str">
        <f t="shared" si="18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19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2"/>
        <v>3.2999429000227671</v>
      </c>
      <c r="AW109" s="62"/>
      <c r="BB109" s="18"/>
      <c r="BD109" s="56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3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3"/>
        <v>X</v>
      </c>
      <c r="G110" s="7">
        <f t="shared" si="14"/>
        <v>35.31</v>
      </c>
      <c r="H110" s="16">
        <f t="shared" si="15"/>
        <v>35.31</v>
      </c>
      <c r="I110" s="11" t="str">
        <f t="shared" si="16"/>
        <v>X</v>
      </c>
      <c r="J110" s="39" t="str">
        <f t="shared" si="17"/>
        <v>X</v>
      </c>
      <c r="K110" s="39" t="str">
        <f t="shared" si="10"/>
        <v>X</v>
      </c>
      <c r="L110" s="39" t="str">
        <f t="shared" si="11"/>
        <v>X</v>
      </c>
      <c r="M110" s="39" t="str">
        <f t="shared" si="18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19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2"/>
        <v>3.3003780648707024</v>
      </c>
      <c r="AW110" s="62"/>
      <c r="BB110" s="18"/>
      <c r="BD110" s="56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3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3"/>
        <v>X</v>
      </c>
      <c r="G111" s="7">
        <f t="shared" si="14"/>
        <v>10.27</v>
      </c>
      <c r="H111" s="16">
        <f t="shared" si="15"/>
        <v>10.27</v>
      </c>
      <c r="I111" s="11" t="str">
        <f t="shared" si="16"/>
        <v>X</v>
      </c>
      <c r="J111" s="39" t="str">
        <f t="shared" si="17"/>
        <v>X</v>
      </c>
      <c r="K111" s="39" t="str">
        <f t="shared" si="10"/>
        <v>X</v>
      </c>
      <c r="L111" s="39" t="str">
        <f t="shared" si="11"/>
        <v>X</v>
      </c>
      <c r="M111" s="39" t="str">
        <f t="shared" si="18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19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2"/>
        <v>3.2995072987004876</v>
      </c>
      <c r="AW111" s="62"/>
      <c r="BB111" s="18"/>
      <c r="BD111" s="56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3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3"/>
        <v>X</v>
      </c>
      <c r="G112" s="7">
        <f t="shared" si="14"/>
        <v>19.010000000000002</v>
      </c>
      <c r="H112" s="16">
        <f t="shared" si="15"/>
        <v>19.010000000000002</v>
      </c>
      <c r="I112" s="11" t="str">
        <f t="shared" si="16"/>
        <v>X</v>
      </c>
      <c r="J112" s="39" t="str">
        <f t="shared" si="17"/>
        <v>X</v>
      </c>
      <c r="K112" s="39" t="str">
        <f t="shared" si="10"/>
        <v>X</v>
      </c>
      <c r="L112" s="39" t="str">
        <f t="shared" si="11"/>
        <v>X</v>
      </c>
      <c r="M112" s="39" t="str">
        <f t="shared" si="18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19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2"/>
        <v>3.3005954838899636</v>
      </c>
      <c r="AW112" s="62"/>
      <c r="BB112" s="18"/>
      <c r="BD112" s="56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3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3"/>
        <v>X</v>
      </c>
      <c r="G113" s="7">
        <f t="shared" si="14"/>
        <v>13.84</v>
      </c>
      <c r="H113" s="16">
        <f t="shared" si="15"/>
        <v>13.84</v>
      </c>
      <c r="I113" s="11" t="str">
        <f t="shared" si="16"/>
        <v>X</v>
      </c>
      <c r="J113" s="39" t="str">
        <f t="shared" si="17"/>
        <v>X</v>
      </c>
      <c r="K113" s="39" t="str">
        <f t="shared" si="10"/>
        <v>X</v>
      </c>
      <c r="L113" s="39" t="str">
        <f t="shared" si="11"/>
        <v>X</v>
      </c>
      <c r="M113" s="39" t="str">
        <f t="shared" si="18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19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2"/>
        <v>3.2990712600274095</v>
      </c>
      <c r="AW113" s="62"/>
      <c r="BB113" s="18"/>
      <c r="BD113" s="56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3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3"/>
        <v>X</v>
      </c>
      <c r="G114" s="7">
        <f t="shared" si="14"/>
        <v>10.65</v>
      </c>
      <c r="H114" s="16">
        <f t="shared" si="15"/>
        <v>10.65</v>
      </c>
      <c r="I114" s="11" t="str">
        <f t="shared" si="16"/>
        <v>X</v>
      </c>
      <c r="J114" s="39" t="str">
        <f t="shared" si="17"/>
        <v>X</v>
      </c>
      <c r="K114" s="39" t="str">
        <f t="shared" si="10"/>
        <v>X</v>
      </c>
      <c r="L114" s="39" t="str">
        <f t="shared" si="11"/>
        <v>X</v>
      </c>
      <c r="M114" s="39" t="str">
        <f t="shared" si="18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19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2"/>
        <v>3.2999429000227671</v>
      </c>
      <c r="AW114" s="62"/>
      <c r="BB114" s="18"/>
      <c r="BD114" s="56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3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3"/>
        <v>X</v>
      </c>
      <c r="G115" s="7">
        <f t="shared" si="14"/>
        <v>19.2</v>
      </c>
      <c r="H115" s="16">
        <f t="shared" si="15"/>
        <v>19.2</v>
      </c>
      <c r="I115" s="11" t="str">
        <f t="shared" si="16"/>
        <v>X</v>
      </c>
      <c r="J115" s="39" t="str">
        <f t="shared" si="17"/>
        <v>X</v>
      </c>
      <c r="K115" s="39" t="str">
        <f t="shared" si="10"/>
        <v>X</v>
      </c>
      <c r="L115" s="39" t="str">
        <f t="shared" si="11"/>
        <v>X</v>
      </c>
      <c r="M115" s="39" t="str">
        <f t="shared" si="18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19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2"/>
        <v>3.2999429000227671</v>
      </c>
      <c r="AW115" s="62"/>
      <c r="BB115" s="18"/>
      <c r="BD115" s="56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3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3"/>
        <v>X</v>
      </c>
      <c r="G116" s="7">
        <f t="shared" si="14"/>
        <v>5.57</v>
      </c>
      <c r="H116" s="16">
        <f t="shared" si="15"/>
        <v>5.57</v>
      </c>
      <c r="I116" s="11" t="str">
        <f t="shared" si="16"/>
        <v>X</v>
      </c>
      <c r="J116" s="39" t="str">
        <f t="shared" si="17"/>
        <v>X</v>
      </c>
      <c r="K116" s="39" t="str">
        <f t="shared" si="10"/>
        <v>X</v>
      </c>
      <c r="L116" s="39" t="str">
        <f t="shared" si="11"/>
        <v>X</v>
      </c>
      <c r="M116" s="39" t="str">
        <f t="shared" si="18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19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2"/>
        <v>3.2997251539756367</v>
      </c>
      <c r="AW116" s="62"/>
      <c r="BB116" s="18"/>
      <c r="BD116" s="56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3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3"/>
        <v>X</v>
      </c>
      <c r="G117" s="7">
        <f t="shared" si="14"/>
        <v>16.600000000000001</v>
      </c>
      <c r="H117" s="16">
        <f t="shared" si="15"/>
        <v>16.600000000000001</v>
      </c>
      <c r="I117" s="11" t="str">
        <f t="shared" si="16"/>
        <v>X</v>
      </c>
      <c r="J117" s="39" t="str">
        <f t="shared" si="17"/>
        <v>X</v>
      </c>
      <c r="K117" s="39" t="str">
        <f t="shared" si="10"/>
        <v>X</v>
      </c>
      <c r="L117" s="39" t="str">
        <f t="shared" si="11"/>
        <v>X</v>
      </c>
      <c r="M117" s="39" t="str">
        <f t="shared" si="18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19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2"/>
        <v>3.2997251539756367</v>
      </c>
      <c r="AW117" s="62"/>
      <c r="BB117" s="18"/>
      <c r="BD117" s="56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3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3"/>
        <v>X</v>
      </c>
      <c r="G118" s="7">
        <f t="shared" si="14"/>
        <v>48.5</v>
      </c>
      <c r="H118" s="16">
        <f t="shared" si="15"/>
        <v>48.5</v>
      </c>
      <c r="I118" s="11" t="str">
        <f t="shared" si="16"/>
        <v>X</v>
      </c>
      <c r="J118" s="39" t="str">
        <f t="shared" si="17"/>
        <v>X</v>
      </c>
      <c r="K118" s="39" t="str">
        <f t="shared" si="10"/>
        <v>X</v>
      </c>
      <c r="L118" s="39" t="str">
        <f t="shared" si="11"/>
        <v>X</v>
      </c>
      <c r="M118" s="39" t="str">
        <f t="shared" si="18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19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2"/>
        <v>3.2997251539756367</v>
      </c>
      <c r="AW118" s="62"/>
      <c r="BB118" s="18"/>
      <c r="BD118" s="56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3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3"/>
        <v>X</v>
      </c>
      <c r="G119" s="7">
        <f t="shared" si="14"/>
        <v>5.0999999999999996</v>
      </c>
      <c r="H119" s="16">
        <f t="shared" si="15"/>
        <v>5.0999999999999996</v>
      </c>
      <c r="I119" s="11" t="str">
        <f t="shared" si="16"/>
        <v>X</v>
      </c>
      <c r="J119" s="39" t="str">
        <f t="shared" si="17"/>
        <v>X</v>
      </c>
      <c r="K119" s="39" t="str">
        <f t="shared" si="10"/>
        <v>X</v>
      </c>
      <c r="L119" s="39" t="str">
        <f t="shared" si="11"/>
        <v>X</v>
      </c>
      <c r="M119" s="39" t="str">
        <f t="shared" si="18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19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2"/>
        <v>3.2997251539756367</v>
      </c>
      <c r="AW119" s="62"/>
      <c r="BB119" s="18"/>
      <c r="BD119" s="56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3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3"/>
        <v>X</v>
      </c>
      <c r="G120" s="7">
        <f t="shared" si="14"/>
        <v>5.5</v>
      </c>
      <c r="H120" s="16">
        <f t="shared" si="15"/>
        <v>5.5</v>
      </c>
      <c r="I120" s="11" t="str">
        <f t="shared" si="16"/>
        <v>X</v>
      </c>
      <c r="J120" s="39" t="str">
        <f t="shared" si="17"/>
        <v>X</v>
      </c>
      <c r="K120" s="39" t="str">
        <f t="shared" si="10"/>
        <v>X</v>
      </c>
      <c r="L120" s="39" t="str">
        <f t="shared" si="11"/>
        <v>X</v>
      </c>
      <c r="M120" s="39" t="str">
        <f t="shared" si="18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19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2"/>
        <v>3.2966651902615309</v>
      </c>
      <c r="AW120" s="62"/>
      <c r="BB120" s="18"/>
      <c r="BD120" s="56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3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3"/>
        <v>X</v>
      </c>
      <c r="G121" s="7">
        <f t="shared" si="14"/>
        <v>6.1</v>
      </c>
      <c r="H121" s="16">
        <f t="shared" si="15"/>
        <v>6.1</v>
      </c>
      <c r="I121" s="11" t="str">
        <f t="shared" si="16"/>
        <v>X</v>
      </c>
      <c r="J121" s="39" t="str">
        <f t="shared" si="17"/>
        <v>X</v>
      </c>
      <c r="K121" s="39" t="str">
        <f t="shared" si="10"/>
        <v>X</v>
      </c>
      <c r="L121" s="39" t="str">
        <f t="shared" si="11"/>
        <v>X</v>
      </c>
      <c r="M121" s="39" t="str">
        <f t="shared" si="18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19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2"/>
        <v>3.2973227142053028</v>
      </c>
      <c r="AW121" s="62"/>
      <c r="BB121" s="18"/>
      <c r="BD121" s="56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3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3"/>
        <v>X</v>
      </c>
      <c r="G122" s="7">
        <f t="shared" si="14"/>
        <v>5.4</v>
      </c>
      <c r="H122" s="16">
        <f t="shared" si="15"/>
        <v>5.4</v>
      </c>
      <c r="I122" s="11" t="str">
        <f t="shared" si="16"/>
        <v>X</v>
      </c>
      <c r="J122" s="39" t="str">
        <f t="shared" si="17"/>
        <v>X</v>
      </c>
      <c r="K122" s="39" t="str">
        <f t="shared" si="10"/>
        <v>X</v>
      </c>
      <c r="L122" s="39" t="str">
        <f t="shared" si="11"/>
        <v>X</v>
      </c>
      <c r="M122" s="39" t="str">
        <f t="shared" si="18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19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2"/>
        <v>3.2981978671098151</v>
      </c>
      <c r="AW122" s="62"/>
      <c r="BB122" s="18"/>
      <c r="BD122" s="56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3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3"/>
        <v>X</v>
      </c>
      <c r="G123" s="7">
        <f t="shared" si="14"/>
        <v>4</v>
      </c>
      <c r="H123" s="16">
        <f t="shared" si="15"/>
        <v>4</v>
      </c>
      <c r="I123" s="11" t="str">
        <f t="shared" si="16"/>
        <v>X</v>
      </c>
      <c r="J123" s="39" t="str">
        <f t="shared" si="17"/>
        <v>X</v>
      </c>
      <c r="K123" s="39" t="str">
        <f t="shared" si="10"/>
        <v>X</v>
      </c>
      <c r="L123" s="39" t="str">
        <f t="shared" si="11"/>
        <v>X</v>
      </c>
      <c r="M123" s="39" t="str">
        <f t="shared" si="18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19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2"/>
        <v>3.2986347831244354</v>
      </c>
      <c r="AW123" s="62"/>
      <c r="BB123" s="18"/>
      <c r="BD123" s="56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3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3"/>
        <v>X</v>
      </c>
      <c r="G124" s="7">
        <f t="shared" si="14"/>
        <v>5.4</v>
      </c>
      <c r="H124" s="16">
        <f t="shared" si="15"/>
        <v>5.4</v>
      </c>
      <c r="I124" s="11" t="str">
        <f t="shared" si="16"/>
        <v>X</v>
      </c>
      <c r="J124" s="39" t="str">
        <f t="shared" si="17"/>
        <v>X</v>
      </c>
      <c r="K124" s="39" t="str">
        <f t="shared" si="10"/>
        <v>X</v>
      </c>
      <c r="L124" s="39" t="str">
        <f t="shared" si="11"/>
        <v>X</v>
      </c>
      <c r="M124" s="39" t="str">
        <f t="shared" si="18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19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2"/>
        <v>3.2990712600274095</v>
      </c>
      <c r="AW124" s="62"/>
      <c r="BB124" s="18"/>
      <c r="BD124" s="56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3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3"/>
        <v>X</v>
      </c>
      <c r="G125" s="7">
        <f t="shared" si="14"/>
        <v>3.2</v>
      </c>
      <c r="H125" s="16">
        <f t="shared" si="15"/>
        <v>3.2</v>
      </c>
      <c r="I125" s="11" t="str">
        <f t="shared" si="16"/>
        <v>X</v>
      </c>
      <c r="J125" s="39" t="str">
        <f t="shared" si="17"/>
        <v>X</v>
      </c>
      <c r="K125" s="39" t="str">
        <f t="shared" si="10"/>
        <v>X</v>
      </c>
      <c r="L125" s="39" t="str">
        <f t="shared" si="11"/>
        <v>X</v>
      </c>
      <c r="M125" s="39" t="str">
        <f t="shared" si="18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19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2"/>
        <v>3.2966651902615309</v>
      </c>
      <c r="AW125" s="62"/>
      <c r="BB125" s="18"/>
      <c r="BD125" s="56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3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3"/>
        <v>X</v>
      </c>
      <c r="G126" s="7">
        <f t="shared" si="14"/>
        <v>4.7</v>
      </c>
      <c r="H126" s="16">
        <f t="shared" si="15"/>
        <v>4.7</v>
      </c>
      <c r="I126" s="11" t="str">
        <f t="shared" si="16"/>
        <v>X</v>
      </c>
      <c r="J126" s="39" t="str">
        <f t="shared" si="17"/>
        <v>X</v>
      </c>
      <c r="K126" s="39" t="str">
        <f t="shared" si="10"/>
        <v>X</v>
      </c>
      <c r="L126" s="39" t="str">
        <f t="shared" si="11"/>
        <v>X</v>
      </c>
      <c r="M126" s="39" t="str">
        <f t="shared" si="18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19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2"/>
        <v>3.2973227142053028</v>
      </c>
      <c r="AW126" s="62"/>
      <c r="BB126" s="18"/>
      <c r="BD126" s="56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3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3"/>
        <v>X</v>
      </c>
      <c r="G127" s="7">
        <f t="shared" si="14"/>
        <v>4.3</v>
      </c>
      <c r="H127" s="16">
        <f t="shared" si="15"/>
        <v>4.3</v>
      </c>
      <c r="I127" s="11" t="str">
        <f t="shared" si="16"/>
        <v>X</v>
      </c>
      <c r="J127" s="39" t="str">
        <f t="shared" si="17"/>
        <v>X</v>
      </c>
      <c r="K127" s="39" t="str">
        <f t="shared" si="10"/>
        <v>X</v>
      </c>
      <c r="L127" s="39" t="str">
        <f t="shared" si="11"/>
        <v>X</v>
      </c>
      <c r="M127" s="39" t="str">
        <f t="shared" si="18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19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2"/>
        <v>3.2981978671098151</v>
      </c>
      <c r="AW127" s="62"/>
      <c r="BB127" s="18"/>
      <c r="BD127" s="56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3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3"/>
        <v>X</v>
      </c>
      <c r="G128" s="7">
        <f t="shared" si="14"/>
        <v>4.0999999999999996</v>
      </c>
      <c r="H128" s="16">
        <f t="shared" si="15"/>
        <v>4.0999999999999996</v>
      </c>
      <c r="I128" s="11" t="str">
        <f t="shared" si="16"/>
        <v>X</v>
      </c>
      <c r="J128" s="39" t="str">
        <f t="shared" si="17"/>
        <v>X</v>
      </c>
      <c r="K128" s="39" t="str">
        <f t="shared" si="10"/>
        <v>X</v>
      </c>
      <c r="L128" s="39" t="str">
        <f t="shared" si="11"/>
        <v>X</v>
      </c>
      <c r="M128" s="39" t="str">
        <f t="shared" si="18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19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2"/>
        <v>3.2986347831244354</v>
      </c>
      <c r="AW128" s="62"/>
      <c r="BB128" s="18"/>
      <c r="BD128" s="56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3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3"/>
        <v>X</v>
      </c>
      <c r="G129" s="7">
        <f t="shared" si="14"/>
        <v>4.2</v>
      </c>
      <c r="H129" s="16">
        <f t="shared" si="15"/>
        <v>4.2</v>
      </c>
      <c r="I129" s="11" t="str">
        <f t="shared" si="16"/>
        <v>X</v>
      </c>
      <c r="J129" s="39" t="str">
        <f t="shared" si="17"/>
        <v>X</v>
      </c>
      <c r="K129" s="39" t="str">
        <f t="shared" si="10"/>
        <v>X</v>
      </c>
      <c r="L129" s="39" t="str">
        <f t="shared" si="11"/>
        <v>X</v>
      </c>
      <c r="M129" s="39" t="str">
        <f t="shared" si="18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19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2"/>
        <v>3.2990712600274095</v>
      </c>
      <c r="AW129" s="62"/>
      <c r="BB129" s="18"/>
      <c r="BD129" s="56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3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3"/>
        <v>X</v>
      </c>
      <c r="G130" s="7">
        <f t="shared" si="14"/>
        <v>4.9000000000000004</v>
      </c>
      <c r="H130" s="16">
        <f t="shared" si="15"/>
        <v>4.9000000000000004</v>
      </c>
      <c r="I130" s="11" t="str">
        <f t="shared" si="16"/>
        <v>X</v>
      </c>
      <c r="J130" s="39" t="str">
        <f t="shared" si="17"/>
        <v>X</v>
      </c>
      <c r="K130" s="39" t="str">
        <f t="shared" si="10"/>
        <v>X</v>
      </c>
      <c r="L130" s="39" t="str">
        <f t="shared" si="11"/>
        <v>X</v>
      </c>
      <c r="M130" s="39" t="str">
        <f t="shared" si="18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19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2"/>
        <v>3.2966651902615309</v>
      </c>
      <c r="AW130" s="62"/>
      <c r="BB130" s="18"/>
      <c r="BD130" s="56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3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3"/>
        <v>X</v>
      </c>
      <c r="G131" s="7">
        <f t="shared" si="14"/>
        <v>5.5</v>
      </c>
      <c r="H131" s="16">
        <f t="shared" si="15"/>
        <v>5.5</v>
      </c>
      <c r="I131" s="11" t="str">
        <f t="shared" si="16"/>
        <v>X</v>
      </c>
      <c r="J131" s="39" t="str">
        <f t="shared" si="17"/>
        <v>X</v>
      </c>
      <c r="K131" s="39" t="str">
        <f t="shared" si="10"/>
        <v>X</v>
      </c>
      <c r="L131" s="39" t="str">
        <f t="shared" si="11"/>
        <v>X</v>
      </c>
      <c r="M131" s="39" t="str">
        <f t="shared" si="18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19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2"/>
        <v>3.2973227142053028</v>
      </c>
      <c r="AW131" s="62"/>
      <c r="BB131" s="18"/>
      <c r="BD131" s="56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3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3"/>
        <v>X</v>
      </c>
      <c r="G132" s="7">
        <f t="shared" si="14"/>
        <v>6.2</v>
      </c>
      <c r="H132" s="16">
        <f t="shared" si="15"/>
        <v>6.2</v>
      </c>
      <c r="I132" s="11" t="str">
        <f t="shared" si="16"/>
        <v>X</v>
      </c>
      <c r="J132" s="39" t="str">
        <f t="shared" si="17"/>
        <v>X</v>
      </c>
      <c r="K132" s="39" t="str">
        <f t="shared" si="10"/>
        <v>X</v>
      </c>
      <c r="L132" s="39" t="str">
        <f t="shared" si="11"/>
        <v>X</v>
      </c>
      <c r="M132" s="39" t="str">
        <f t="shared" si="18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19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2"/>
        <v>3.2981978671098151</v>
      </c>
      <c r="AW132" s="62"/>
      <c r="BB132" s="18"/>
      <c r="BD132" s="56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3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3"/>
        <v>X</v>
      </c>
      <c r="G133" s="7">
        <f t="shared" si="14"/>
        <v>3.9</v>
      </c>
      <c r="H133" s="16">
        <f t="shared" si="15"/>
        <v>3.9</v>
      </c>
      <c r="I133" s="11" t="str">
        <f t="shared" si="16"/>
        <v>X</v>
      </c>
      <c r="J133" s="39" t="str">
        <f t="shared" si="17"/>
        <v>X</v>
      </c>
      <c r="K133" s="39" t="str">
        <f t="shared" si="10"/>
        <v>X</v>
      </c>
      <c r="L133" s="39" t="str">
        <f t="shared" si="11"/>
        <v>X</v>
      </c>
      <c r="M133" s="39" t="str">
        <f t="shared" si="18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19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2"/>
        <v>3.2986347831244354</v>
      </c>
      <c r="AW133" s="62"/>
      <c r="BB133" s="18"/>
      <c r="BD133" s="56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3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3"/>
        <v>X</v>
      </c>
      <c r="G134" s="7">
        <f t="shared" si="14"/>
        <v>5.3</v>
      </c>
      <c r="H134" s="16">
        <f t="shared" si="15"/>
        <v>5.3</v>
      </c>
      <c r="I134" s="11" t="str">
        <f t="shared" si="16"/>
        <v>X</v>
      </c>
      <c r="J134" s="39" t="str">
        <f t="shared" si="17"/>
        <v>X</v>
      </c>
      <c r="K134" s="39" t="str">
        <f t="shared" si="10"/>
        <v>X</v>
      </c>
      <c r="L134" s="39" t="str">
        <f t="shared" si="11"/>
        <v>X</v>
      </c>
      <c r="M134" s="39" t="str">
        <f t="shared" si="18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19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2"/>
        <v>3.2990712600274095</v>
      </c>
      <c r="AW134" s="62"/>
      <c r="BB134" s="18"/>
      <c r="BD134" s="56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3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3"/>
        <v>X</v>
      </c>
      <c r="G135" s="7">
        <f t="shared" si="14"/>
        <v>12.5</v>
      </c>
      <c r="H135" s="16">
        <f t="shared" si="15"/>
        <v>12.5</v>
      </c>
      <c r="I135" s="11" t="str">
        <f t="shared" si="16"/>
        <v>X</v>
      </c>
      <c r="J135" s="39" t="str">
        <f t="shared" si="17"/>
        <v>X</v>
      </c>
      <c r="K135" s="39" t="str">
        <f t="shared" si="10"/>
        <v>X</v>
      </c>
      <c r="L135" s="39" t="str">
        <f t="shared" si="11"/>
        <v>X</v>
      </c>
      <c r="M135" s="39" t="str">
        <f t="shared" si="18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19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2"/>
        <v>3.2979792441593623</v>
      </c>
      <c r="AW135" s="62"/>
      <c r="BB135" s="18"/>
      <c r="BD135" s="56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3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3"/>
        <v>X</v>
      </c>
      <c r="G136" s="7">
        <f t="shared" si="14"/>
        <v>9.6999999999999993</v>
      </c>
      <c r="H136" s="16">
        <f t="shared" si="15"/>
        <v>9.6999999999999993</v>
      </c>
      <c r="I136" s="11" t="str">
        <f t="shared" si="16"/>
        <v>X</v>
      </c>
      <c r="J136" s="39" t="str">
        <f t="shared" si="17"/>
        <v>X</v>
      </c>
      <c r="K136" s="39" t="str">
        <f t="shared" si="10"/>
        <v>X</v>
      </c>
      <c r="L136" s="39" t="str">
        <f t="shared" si="11"/>
        <v>X</v>
      </c>
      <c r="M136" s="39" t="str">
        <f t="shared" si="18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19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2"/>
        <v>3.2962262872611605</v>
      </c>
      <c r="AW136" s="62"/>
      <c r="BB136" s="18"/>
      <c r="BD136" s="56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3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3"/>
        <v>X</v>
      </c>
      <c r="G137" s="7">
        <f t="shared" si="14"/>
        <v>13.8</v>
      </c>
      <c r="H137" s="16">
        <f t="shared" si="15"/>
        <v>13.8</v>
      </c>
      <c r="I137" s="11" t="str">
        <f t="shared" si="16"/>
        <v>X</v>
      </c>
      <c r="J137" s="39" t="str">
        <f t="shared" si="17"/>
        <v>X</v>
      </c>
      <c r="K137" s="39" t="str">
        <f t="shared" si="10"/>
        <v>X</v>
      </c>
      <c r="L137" s="39" t="str">
        <f t="shared" si="11"/>
        <v>X</v>
      </c>
      <c r="M137" s="39" t="str">
        <f t="shared" si="18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19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2"/>
        <v>3.3001605369513523</v>
      </c>
      <c r="AW137" s="62"/>
      <c r="BB137" s="18"/>
      <c r="BD137" s="56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3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3"/>
        <v>X</v>
      </c>
      <c r="G138" s="7">
        <f t="shared" si="14"/>
        <v>6.8</v>
      </c>
      <c r="H138" s="16">
        <f t="shared" si="15"/>
        <v>6.8</v>
      </c>
      <c r="I138" s="11" t="str">
        <f t="shared" si="16"/>
        <v>X</v>
      </c>
      <c r="J138" s="39" t="str">
        <f t="shared" si="17"/>
        <v>X</v>
      </c>
      <c r="K138" s="39" t="str">
        <f t="shared" ref="K138:K201" si="20">IFERROR(1/J138, "X")</f>
        <v>X</v>
      </c>
      <c r="L138" s="39" t="str">
        <f t="shared" ref="L138:L201" si="21">IFERROR(I138-J138, "X")</f>
        <v>X</v>
      </c>
      <c r="M138" s="39" t="str">
        <f t="shared" si="18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19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2">LOG(AU138)</f>
        <v>3.2957869402516091</v>
      </c>
      <c r="AW138" s="62"/>
      <c r="BB138" s="18"/>
      <c r="BD138" s="56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3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3"/>
        <v>X</v>
      </c>
      <c r="G139" s="7">
        <f t="shared" si="14"/>
        <v>4.8</v>
      </c>
      <c r="H139" s="16">
        <f t="shared" si="15"/>
        <v>4.8</v>
      </c>
      <c r="I139" s="11" t="str">
        <f t="shared" si="16"/>
        <v>X</v>
      </c>
      <c r="J139" s="39" t="str">
        <f t="shared" si="17"/>
        <v>X</v>
      </c>
      <c r="K139" s="39" t="str">
        <f t="shared" si="20"/>
        <v>X</v>
      </c>
      <c r="L139" s="39" t="str">
        <f t="shared" si="21"/>
        <v>X</v>
      </c>
      <c r="M139" s="39" t="str">
        <f t="shared" si="18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19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2"/>
        <v>3.2979792441593623</v>
      </c>
      <c r="AW139" s="62"/>
      <c r="BB139" s="18"/>
      <c r="BD139" s="56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3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3"/>
        <v>X</v>
      </c>
      <c r="G140" s="7">
        <f t="shared" si="14"/>
        <v>5.8</v>
      </c>
      <c r="H140" s="16">
        <f t="shared" si="15"/>
        <v>5.8</v>
      </c>
      <c r="I140" s="11" t="str">
        <f t="shared" si="16"/>
        <v>X</v>
      </c>
      <c r="J140" s="39" t="str">
        <f t="shared" si="17"/>
        <v>X</v>
      </c>
      <c r="K140" s="39" t="str">
        <f t="shared" si="20"/>
        <v>X</v>
      </c>
      <c r="L140" s="39" t="str">
        <f t="shared" si="21"/>
        <v>X</v>
      </c>
      <c r="M140" s="39" t="str">
        <f t="shared" si="18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19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2"/>
        <v>3.2957869402516091</v>
      </c>
      <c r="AW140" s="62"/>
      <c r="BB140" s="18"/>
      <c r="BD140" s="56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3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3"/>
        <v>X</v>
      </c>
      <c r="G141" s="7">
        <f t="shared" si="14"/>
        <v>4.9000000000000004</v>
      </c>
      <c r="H141" s="16">
        <f t="shared" si="15"/>
        <v>4.9000000000000004</v>
      </c>
      <c r="I141" s="11" t="str">
        <f t="shared" si="16"/>
        <v>X</v>
      </c>
      <c r="J141" s="39" t="str">
        <f t="shared" si="17"/>
        <v>X</v>
      </c>
      <c r="K141" s="39" t="str">
        <f t="shared" si="20"/>
        <v>X</v>
      </c>
      <c r="L141" s="39" t="str">
        <f t="shared" si="21"/>
        <v>X</v>
      </c>
      <c r="M141" s="39" t="str">
        <f t="shared" si="18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19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2"/>
        <v>3.2979792441593623</v>
      </c>
      <c r="AW141" s="62"/>
      <c r="BB141" s="18"/>
      <c r="BD141" s="56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3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3"/>
        <v>X</v>
      </c>
      <c r="G142" s="7">
        <f t="shared" si="14"/>
        <v>6.6</v>
      </c>
      <c r="H142" s="16">
        <f t="shared" si="15"/>
        <v>6.6</v>
      </c>
      <c r="I142" s="11" t="str">
        <f t="shared" si="16"/>
        <v>X</v>
      </c>
      <c r="J142" s="39" t="str">
        <f t="shared" si="17"/>
        <v>X</v>
      </c>
      <c r="K142" s="39" t="str">
        <f t="shared" si="20"/>
        <v>X</v>
      </c>
      <c r="L142" s="39" t="str">
        <f t="shared" si="21"/>
        <v>X</v>
      </c>
      <c r="M142" s="39" t="str">
        <f t="shared" si="18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19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2"/>
        <v>3.2957869402516091</v>
      </c>
      <c r="AW142" s="62"/>
      <c r="BB142" s="18"/>
      <c r="BD142" s="56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3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3">IFERROR(D143/E143, "X")</f>
        <v>X</v>
      </c>
      <c r="G143" s="7">
        <f t="shared" ref="G143:G206" si="24">D143-E143</f>
        <v>4.8</v>
      </c>
      <c r="H143" s="16">
        <f t="shared" ref="H143:H206" si="25">D143+E143</f>
        <v>4.8</v>
      </c>
      <c r="I143" s="11" t="str">
        <f t="shared" ref="I143:I206" si="26">IFERROR(F143/SQRT(F143^2+AJ143), "X")</f>
        <v>X</v>
      </c>
      <c r="J143" s="39" t="str">
        <f t="shared" ref="J143:J206" si="27">IFERROR(SQRT((1-I143^2)/AJ143), "X")</f>
        <v>X</v>
      </c>
      <c r="K143" s="39" t="str">
        <f t="shared" si="20"/>
        <v>X</v>
      </c>
      <c r="L143" s="39" t="str">
        <f t="shared" si="21"/>
        <v>X</v>
      </c>
      <c r="M143" s="39" t="str">
        <f t="shared" ref="M143:M206" si="28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29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2"/>
        <v>3.2979792441593623</v>
      </c>
      <c r="AW143" s="62"/>
      <c r="BB143" s="18"/>
      <c r="BD143" s="56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3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3"/>
        <v>X</v>
      </c>
      <c r="G144" s="7">
        <f t="shared" si="24"/>
        <v>4.9000000000000004</v>
      </c>
      <c r="H144" s="16">
        <f t="shared" si="25"/>
        <v>4.9000000000000004</v>
      </c>
      <c r="I144" s="11" t="str">
        <f t="shared" si="26"/>
        <v>X</v>
      </c>
      <c r="J144" s="39" t="str">
        <f t="shared" si="27"/>
        <v>X</v>
      </c>
      <c r="K144" s="39" t="str">
        <f t="shared" si="20"/>
        <v>X</v>
      </c>
      <c r="L144" s="39" t="str">
        <f t="shared" si="21"/>
        <v>X</v>
      </c>
      <c r="M144" s="39" t="str">
        <f t="shared" si="28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29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2"/>
        <v>3.3003780648707024</v>
      </c>
      <c r="AW144" s="62"/>
      <c r="BB144" s="18"/>
      <c r="BD144" s="56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3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3"/>
        <v>X</v>
      </c>
      <c r="G145" s="7">
        <f t="shared" si="24"/>
        <v>0.7</v>
      </c>
      <c r="H145" s="16">
        <f t="shared" si="25"/>
        <v>0.7</v>
      </c>
      <c r="I145" s="11" t="str">
        <f t="shared" si="26"/>
        <v>X</v>
      </c>
      <c r="J145" s="39" t="str">
        <f t="shared" si="27"/>
        <v>X</v>
      </c>
      <c r="K145" s="39" t="str">
        <f t="shared" si="20"/>
        <v>X</v>
      </c>
      <c r="L145" s="39" t="str">
        <f t="shared" si="21"/>
        <v>X</v>
      </c>
      <c r="M145" s="39" t="str">
        <f t="shared" si="28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29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2"/>
        <v>3.3008127941181171</v>
      </c>
      <c r="AW145" s="62"/>
      <c r="BB145" s="18"/>
      <c r="BD145" s="56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3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3"/>
        <v>X</v>
      </c>
      <c r="G146" s="7">
        <f t="shared" si="24"/>
        <v>0.3</v>
      </c>
      <c r="H146" s="16">
        <f t="shared" si="25"/>
        <v>0.3</v>
      </c>
      <c r="I146" s="11" t="str">
        <f t="shared" si="26"/>
        <v>X</v>
      </c>
      <c r="J146" s="39" t="str">
        <f t="shared" si="27"/>
        <v>X</v>
      </c>
      <c r="K146" s="39" t="str">
        <f t="shared" si="20"/>
        <v>X</v>
      </c>
      <c r="L146" s="39" t="str">
        <f t="shared" si="21"/>
        <v>X</v>
      </c>
      <c r="M146" s="39" t="str">
        <f t="shared" si="28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29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2"/>
        <v>3.3014640731433</v>
      </c>
      <c r="AW146" s="62"/>
      <c r="BB146" s="18"/>
      <c r="BD146" s="56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3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3"/>
        <v>X</v>
      </c>
      <c r="G147" s="7">
        <f t="shared" si="24"/>
        <v>6.9</v>
      </c>
      <c r="H147" s="16">
        <f t="shared" si="25"/>
        <v>6.9</v>
      </c>
      <c r="I147" s="11" t="str">
        <f t="shared" si="26"/>
        <v>X</v>
      </c>
      <c r="J147" s="39" t="str">
        <f t="shared" si="27"/>
        <v>X</v>
      </c>
      <c r="K147" s="39" t="str">
        <f t="shared" si="20"/>
        <v>X</v>
      </c>
      <c r="L147" s="39" t="str">
        <f t="shared" si="21"/>
        <v>X</v>
      </c>
      <c r="M147" s="39" t="str">
        <f t="shared" si="28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29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2"/>
        <v>3.3023309286843991</v>
      </c>
      <c r="AW147" s="62"/>
      <c r="BB147" s="18"/>
      <c r="BD147" s="56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3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3"/>
        <v>X</v>
      </c>
      <c r="G148" s="7">
        <f t="shared" si="24"/>
        <v>8.1999999999999993</v>
      </c>
      <c r="H148" s="16">
        <f t="shared" si="25"/>
        <v>8.1999999999999993</v>
      </c>
      <c r="I148" s="11" t="str">
        <f t="shared" si="26"/>
        <v>X</v>
      </c>
      <c r="J148" s="39" t="str">
        <f t="shared" si="27"/>
        <v>X</v>
      </c>
      <c r="K148" s="39" t="str">
        <f t="shared" si="20"/>
        <v>X</v>
      </c>
      <c r="L148" s="39" t="str">
        <f t="shared" si="21"/>
        <v>X</v>
      </c>
      <c r="M148" s="39" t="str">
        <f t="shared" si="28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29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2"/>
        <v>3.3023309286843991</v>
      </c>
      <c r="AW148" s="62"/>
      <c r="BB148" s="18"/>
      <c r="BD148" s="56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3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3"/>
        <v>X</v>
      </c>
      <c r="G149" s="7">
        <f t="shared" si="24"/>
        <v>5.0990000000000002</v>
      </c>
      <c r="H149" s="16">
        <f t="shared" si="25"/>
        <v>5.0990000000000002</v>
      </c>
      <c r="I149" s="11" t="str">
        <f t="shared" si="26"/>
        <v>X</v>
      </c>
      <c r="J149" s="39" t="str">
        <f t="shared" si="27"/>
        <v>X</v>
      </c>
      <c r="K149" s="39" t="str">
        <f t="shared" si="20"/>
        <v>X</v>
      </c>
      <c r="L149" s="39" t="str">
        <f t="shared" si="21"/>
        <v>X</v>
      </c>
      <c r="M149" s="39" t="str">
        <f t="shared" si="28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29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2"/>
        <v>3.3023309286843991</v>
      </c>
      <c r="AW149" s="62"/>
      <c r="BB149" s="18"/>
      <c r="BD149" s="56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3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3"/>
        <v>X</v>
      </c>
      <c r="G150" s="7">
        <f t="shared" si="24"/>
        <v>3.25</v>
      </c>
      <c r="H150" s="16">
        <f t="shared" si="25"/>
        <v>3.25</v>
      </c>
      <c r="I150" s="11" t="str">
        <f t="shared" si="26"/>
        <v>X</v>
      </c>
      <c r="J150" s="39" t="str">
        <f t="shared" si="27"/>
        <v>X</v>
      </c>
      <c r="K150" s="39" t="str">
        <f t="shared" si="20"/>
        <v>X</v>
      </c>
      <c r="L150" s="39" t="str">
        <f t="shared" si="21"/>
        <v>X</v>
      </c>
      <c r="M150" s="39" t="str">
        <f t="shared" si="28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29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2"/>
        <v>3.2964457942063961</v>
      </c>
      <c r="AW150" s="62"/>
      <c r="BB150" s="18"/>
      <c r="BD150" s="56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3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3"/>
        <v>X</v>
      </c>
      <c r="G151" s="7">
        <f t="shared" si="24"/>
        <v>5.0199999999999996</v>
      </c>
      <c r="H151" s="16">
        <f t="shared" si="25"/>
        <v>5.0199999999999996</v>
      </c>
      <c r="I151" s="11" t="str">
        <f t="shared" si="26"/>
        <v>X</v>
      </c>
      <c r="J151" s="39" t="str">
        <f t="shared" si="27"/>
        <v>X</v>
      </c>
      <c r="K151" s="39" t="str">
        <f t="shared" si="20"/>
        <v>X</v>
      </c>
      <c r="L151" s="39" t="str">
        <f t="shared" si="21"/>
        <v>X</v>
      </c>
      <c r="M151" s="39" t="str">
        <f t="shared" si="28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29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2"/>
        <v>3.2973227142053028</v>
      </c>
      <c r="AW151" s="62"/>
      <c r="BB151" s="18"/>
      <c r="BD151" s="56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3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3"/>
        <v>X</v>
      </c>
      <c r="G152" s="7">
        <f t="shared" si="24"/>
        <v>5.62</v>
      </c>
      <c r="H152" s="16">
        <f t="shared" si="25"/>
        <v>5.62</v>
      </c>
      <c r="I152" s="11" t="str">
        <f t="shared" si="26"/>
        <v>X</v>
      </c>
      <c r="J152" s="39" t="str">
        <f t="shared" si="27"/>
        <v>X</v>
      </c>
      <c r="K152" s="39" t="str">
        <f t="shared" si="20"/>
        <v>X</v>
      </c>
      <c r="L152" s="39" t="str">
        <f t="shared" si="21"/>
        <v>X</v>
      </c>
      <c r="M152" s="39" t="str">
        <f t="shared" si="28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29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2"/>
        <v>3.2981978671098151</v>
      </c>
      <c r="AW152" s="62"/>
      <c r="BB152" s="18"/>
      <c r="BD152" s="56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3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3"/>
        <v>X</v>
      </c>
      <c r="G153" s="7">
        <f t="shared" si="24"/>
        <v>6.2</v>
      </c>
      <c r="H153" s="16">
        <f t="shared" si="25"/>
        <v>6.2</v>
      </c>
      <c r="I153" s="11" t="str">
        <f t="shared" si="26"/>
        <v>X</v>
      </c>
      <c r="J153" s="39" t="str">
        <f t="shared" si="27"/>
        <v>X</v>
      </c>
      <c r="K153" s="39" t="str">
        <f t="shared" si="20"/>
        <v>X</v>
      </c>
      <c r="L153" s="39" t="str">
        <f t="shared" si="21"/>
        <v>X</v>
      </c>
      <c r="M153" s="39" t="str">
        <f t="shared" si="28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29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2"/>
        <v>3.2990712600274095</v>
      </c>
      <c r="AW153" s="62"/>
      <c r="BB153" s="18"/>
      <c r="BD153" s="56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3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3"/>
        <v>X</v>
      </c>
      <c r="G154" s="7">
        <f t="shared" si="24"/>
        <v>5.82</v>
      </c>
      <c r="H154" s="16">
        <f t="shared" si="25"/>
        <v>5.82</v>
      </c>
      <c r="I154" s="11" t="str">
        <f t="shared" si="26"/>
        <v>X</v>
      </c>
      <c r="J154" s="39" t="str">
        <f t="shared" si="27"/>
        <v>X</v>
      </c>
      <c r="K154" s="39" t="str">
        <f t="shared" si="20"/>
        <v>X</v>
      </c>
      <c r="L154" s="39" t="str">
        <f t="shared" si="21"/>
        <v>X</v>
      </c>
      <c r="M154" s="39" t="str">
        <f t="shared" si="28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29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2"/>
        <v>3.2997251539756367</v>
      </c>
      <c r="AW154" s="62"/>
      <c r="BB154" s="18"/>
      <c r="BD154" s="56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3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3"/>
        <v>X</v>
      </c>
      <c r="G155" s="7">
        <f t="shared" si="24"/>
        <v>5.71</v>
      </c>
      <c r="H155" s="16">
        <f t="shared" si="25"/>
        <v>5.71</v>
      </c>
      <c r="I155" s="11" t="str">
        <f t="shared" si="26"/>
        <v>X</v>
      </c>
      <c r="J155" s="39" t="str">
        <f t="shared" si="27"/>
        <v>X</v>
      </c>
      <c r="K155" s="39" t="str">
        <f t="shared" si="20"/>
        <v>X</v>
      </c>
      <c r="L155" s="39" t="str">
        <f t="shared" si="21"/>
        <v>X</v>
      </c>
      <c r="M155" s="39" t="str">
        <f t="shared" si="28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29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2"/>
        <v>3.2964457942063961</v>
      </c>
      <c r="AW155" s="62"/>
      <c r="BB155" s="18"/>
      <c r="BD155" s="56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3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3"/>
        <v>X</v>
      </c>
      <c r="G156" s="7">
        <f t="shared" si="24"/>
        <v>6.79</v>
      </c>
      <c r="H156" s="16">
        <f t="shared" si="25"/>
        <v>6.79</v>
      </c>
      <c r="I156" s="11" t="str">
        <f t="shared" si="26"/>
        <v>X</v>
      </c>
      <c r="J156" s="39" t="str">
        <f t="shared" si="27"/>
        <v>X</v>
      </c>
      <c r="K156" s="39" t="str">
        <f t="shared" si="20"/>
        <v>X</v>
      </c>
      <c r="L156" s="39" t="str">
        <f t="shared" si="21"/>
        <v>X</v>
      </c>
      <c r="M156" s="39" t="str">
        <f t="shared" si="28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29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2"/>
        <v>3.2973227142053028</v>
      </c>
      <c r="AW156" s="62"/>
      <c r="BB156" s="18"/>
      <c r="BD156" s="56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3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3"/>
        <v>X</v>
      </c>
      <c r="G157" s="7">
        <f t="shared" si="24"/>
        <v>6.63</v>
      </c>
      <c r="H157" s="16">
        <f t="shared" si="25"/>
        <v>6.63</v>
      </c>
      <c r="I157" s="11" t="str">
        <f t="shared" si="26"/>
        <v>X</v>
      </c>
      <c r="J157" s="39" t="str">
        <f t="shared" si="27"/>
        <v>X</v>
      </c>
      <c r="K157" s="39" t="str">
        <f t="shared" si="20"/>
        <v>X</v>
      </c>
      <c r="L157" s="39" t="str">
        <f t="shared" si="21"/>
        <v>X</v>
      </c>
      <c r="M157" s="39" t="str">
        <f t="shared" si="28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29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2"/>
        <v>3.2981978671098151</v>
      </c>
      <c r="AW157" s="62"/>
      <c r="BB157" s="18"/>
      <c r="BD157" s="56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3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3"/>
        <v>X</v>
      </c>
      <c r="G158" s="7">
        <f t="shared" si="24"/>
        <v>7.94</v>
      </c>
      <c r="H158" s="16">
        <f t="shared" si="25"/>
        <v>7.94</v>
      </c>
      <c r="I158" s="11" t="str">
        <f t="shared" si="26"/>
        <v>X</v>
      </c>
      <c r="J158" s="39" t="str">
        <f t="shared" si="27"/>
        <v>X</v>
      </c>
      <c r="K158" s="39" t="str">
        <f t="shared" si="20"/>
        <v>X</v>
      </c>
      <c r="L158" s="39" t="str">
        <f t="shared" si="21"/>
        <v>X</v>
      </c>
      <c r="M158" s="39" t="str">
        <f t="shared" si="28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29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2"/>
        <v>3.2990712600274095</v>
      </c>
      <c r="AW158" s="62"/>
      <c r="BB158" s="18"/>
      <c r="BD158" s="56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3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3"/>
        <v>X</v>
      </c>
      <c r="G159" s="7">
        <f t="shared" si="24"/>
        <v>8.2200000000000006</v>
      </c>
      <c r="H159" s="16">
        <f t="shared" si="25"/>
        <v>8.2200000000000006</v>
      </c>
      <c r="I159" s="11" t="str">
        <f t="shared" si="26"/>
        <v>X</v>
      </c>
      <c r="J159" s="39" t="str">
        <f t="shared" si="27"/>
        <v>X</v>
      </c>
      <c r="K159" s="39" t="str">
        <f t="shared" si="20"/>
        <v>X</v>
      </c>
      <c r="L159" s="39" t="str">
        <f t="shared" si="21"/>
        <v>X</v>
      </c>
      <c r="M159" s="39" t="str">
        <f t="shared" si="28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29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2"/>
        <v>3.2997251539756367</v>
      </c>
      <c r="AW159" s="62"/>
      <c r="BB159" s="18"/>
      <c r="BD159" s="56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3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3"/>
        <v>X</v>
      </c>
      <c r="G160" s="7">
        <f t="shared" si="24"/>
        <v>4.8</v>
      </c>
      <c r="H160" s="16">
        <f t="shared" si="25"/>
        <v>4.8</v>
      </c>
      <c r="I160" s="11" t="str">
        <f t="shared" si="26"/>
        <v>X</v>
      </c>
      <c r="J160" s="39" t="str">
        <f t="shared" si="27"/>
        <v>X</v>
      </c>
      <c r="K160" s="39" t="str">
        <f t="shared" si="20"/>
        <v>X</v>
      </c>
      <c r="L160" s="39" t="str">
        <f t="shared" si="21"/>
        <v>X</v>
      </c>
      <c r="M160" s="39" t="str">
        <f t="shared" si="28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29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2"/>
        <v>3.2997251539756367</v>
      </c>
      <c r="AW160" s="62"/>
      <c r="BB160" s="18"/>
      <c r="BD160" s="56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3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3"/>
        <v>X</v>
      </c>
      <c r="G161" s="7">
        <f t="shared" si="24"/>
        <v>4.5</v>
      </c>
      <c r="H161" s="16">
        <f t="shared" si="25"/>
        <v>4.5</v>
      </c>
      <c r="I161" s="11" t="str">
        <f t="shared" si="26"/>
        <v>X</v>
      </c>
      <c r="J161" s="39" t="str">
        <f t="shared" si="27"/>
        <v>X</v>
      </c>
      <c r="K161" s="39" t="str">
        <f t="shared" si="20"/>
        <v>X</v>
      </c>
      <c r="L161" s="39" t="str">
        <f t="shared" si="21"/>
        <v>X</v>
      </c>
      <c r="M161" s="39" t="str">
        <f t="shared" si="28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29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2"/>
        <v>3.2960066693136723</v>
      </c>
      <c r="AW161" s="62"/>
      <c r="BB161" s="18"/>
      <c r="BD161" s="56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3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3"/>
        <v>X</v>
      </c>
      <c r="G162" s="7">
        <f t="shared" si="24"/>
        <v>5.46</v>
      </c>
      <c r="H162" s="16">
        <f t="shared" si="25"/>
        <v>5.46</v>
      </c>
      <c r="I162" s="11" t="str">
        <f t="shared" si="26"/>
        <v>X</v>
      </c>
      <c r="J162" s="39" t="str">
        <f t="shared" si="27"/>
        <v>X</v>
      </c>
      <c r="K162" s="39" t="str">
        <f t="shared" si="20"/>
        <v>X</v>
      </c>
      <c r="L162" s="39" t="str">
        <f t="shared" si="21"/>
        <v>X</v>
      </c>
      <c r="M162" s="39" t="str">
        <f t="shared" si="28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29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2"/>
        <v>3.2973227142053028</v>
      </c>
      <c r="AW162" s="62"/>
      <c r="BB162" s="18"/>
      <c r="BD162" s="56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3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3"/>
        <v>X</v>
      </c>
      <c r="G163" s="7">
        <f t="shared" si="24"/>
        <v>4.5</v>
      </c>
      <c r="H163" s="16">
        <f t="shared" si="25"/>
        <v>4.5</v>
      </c>
      <c r="I163" s="11" t="str">
        <f t="shared" si="26"/>
        <v>X</v>
      </c>
      <c r="J163" s="39" t="str">
        <f t="shared" si="27"/>
        <v>X</v>
      </c>
      <c r="K163" s="39" t="str">
        <f t="shared" si="20"/>
        <v>X</v>
      </c>
      <c r="L163" s="39" t="str">
        <f t="shared" si="21"/>
        <v>X</v>
      </c>
      <c r="M163" s="39" t="str">
        <f t="shared" si="28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29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2"/>
        <v>3.2977605110991339</v>
      </c>
      <c r="AW163" s="62"/>
      <c r="BB163" s="18"/>
      <c r="BD163" s="56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3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3"/>
        <v>X</v>
      </c>
      <c r="G164" s="7">
        <f t="shared" si="24"/>
        <v>4.62</v>
      </c>
      <c r="H164" s="16">
        <f t="shared" si="25"/>
        <v>4.62</v>
      </c>
      <c r="I164" s="11" t="str">
        <f t="shared" si="26"/>
        <v>X</v>
      </c>
      <c r="J164" s="39" t="str">
        <f t="shared" si="27"/>
        <v>X</v>
      </c>
      <c r="K164" s="39" t="str">
        <f t="shared" si="20"/>
        <v>X</v>
      </c>
      <c r="L164" s="39" t="str">
        <f t="shared" si="21"/>
        <v>X</v>
      </c>
      <c r="M164" s="39" t="str">
        <f t="shared" si="28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29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2"/>
        <v>3.2979792441593623</v>
      </c>
      <c r="AW164" s="62"/>
      <c r="BB164" s="18"/>
      <c r="BD164" s="56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3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3"/>
        <v>X</v>
      </c>
      <c r="G165" s="7">
        <f t="shared" si="24"/>
        <v>2.7</v>
      </c>
      <c r="H165" s="16">
        <f t="shared" si="25"/>
        <v>2.7</v>
      </c>
      <c r="I165" s="11" t="str">
        <f t="shared" si="26"/>
        <v>X</v>
      </c>
      <c r="J165" s="39" t="str">
        <f t="shared" si="27"/>
        <v>X</v>
      </c>
      <c r="K165" s="39" t="str">
        <f t="shared" si="20"/>
        <v>X</v>
      </c>
      <c r="L165" s="39" t="str">
        <f t="shared" si="21"/>
        <v>X</v>
      </c>
      <c r="M165" s="39" t="str">
        <f t="shared" si="28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29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2"/>
        <v>3.2981978671098151</v>
      </c>
      <c r="AW165" s="62"/>
      <c r="BB165" s="18"/>
      <c r="BD165" s="56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3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3"/>
        <v>X</v>
      </c>
      <c r="G166" s="7">
        <f t="shared" si="24"/>
        <v>3.3</v>
      </c>
      <c r="H166" s="16">
        <f t="shared" si="25"/>
        <v>3.3</v>
      </c>
      <c r="I166" s="11" t="str">
        <f t="shared" si="26"/>
        <v>X</v>
      </c>
      <c r="J166" s="39" t="str">
        <f t="shared" si="27"/>
        <v>X</v>
      </c>
      <c r="K166" s="39" t="str">
        <f t="shared" si="20"/>
        <v>X</v>
      </c>
      <c r="L166" s="39" t="str">
        <f t="shared" si="21"/>
        <v>X</v>
      </c>
      <c r="M166" s="39" t="str">
        <f t="shared" si="28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29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2"/>
        <v>3.2960066693136723</v>
      </c>
      <c r="AW166" s="62"/>
      <c r="BB166" s="18"/>
      <c r="BD166" s="56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3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3"/>
        <v>X</v>
      </c>
      <c r="G167" s="7">
        <f t="shared" si="24"/>
        <v>2.7</v>
      </c>
      <c r="H167" s="16">
        <f t="shared" si="25"/>
        <v>2.7</v>
      </c>
      <c r="I167" s="11" t="str">
        <f t="shared" si="26"/>
        <v>X</v>
      </c>
      <c r="J167" s="39" t="str">
        <f t="shared" si="27"/>
        <v>X</v>
      </c>
      <c r="K167" s="39" t="str">
        <f t="shared" si="20"/>
        <v>X</v>
      </c>
      <c r="L167" s="39" t="str">
        <f t="shared" si="21"/>
        <v>X</v>
      </c>
      <c r="M167" s="39" t="str">
        <f t="shared" si="28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29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2"/>
        <v>3.2962262872611605</v>
      </c>
      <c r="AW167" s="62"/>
      <c r="BB167" s="18"/>
      <c r="BD167" s="56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3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3"/>
        <v>X</v>
      </c>
      <c r="G168" s="7">
        <f t="shared" si="24"/>
        <v>2.4</v>
      </c>
      <c r="H168" s="16">
        <f t="shared" si="25"/>
        <v>2.4</v>
      </c>
      <c r="I168" s="11" t="str">
        <f t="shared" si="26"/>
        <v>X</v>
      </c>
      <c r="J168" s="39" t="str">
        <f t="shared" si="27"/>
        <v>X</v>
      </c>
      <c r="K168" s="39" t="str">
        <f t="shared" si="20"/>
        <v>X</v>
      </c>
      <c r="L168" s="39" t="str">
        <f t="shared" si="21"/>
        <v>X</v>
      </c>
      <c r="M168" s="39" t="str">
        <f t="shared" si="28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29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2"/>
        <v>3.2964457942063961</v>
      </c>
      <c r="AW168" s="62"/>
      <c r="BB168" s="18"/>
      <c r="BD168" s="56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3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3"/>
        <v>X</v>
      </c>
      <c r="G169" s="7">
        <f t="shared" si="24"/>
        <v>2.9</v>
      </c>
      <c r="H169" s="16">
        <f t="shared" si="25"/>
        <v>2.9</v>
      </c>
      <c r="I169" s="11" t="str">
        <f t="shared" si="26"/>
        <v>X</v>
      </c>
      <c r="J169" s="39" t="str">
        <f t="shared" si="27"/>
        <v>X</v>
      </c>
      <c r="K169" s="39" t="str">
        <f t="shared" si="20"/>
        <v>X</v>
      </c>
      <c r="L169" s="39" t="str">
        <f t="shared" si="21"/>
        <v>X</v>
      </c>
      <c r="M169" s="39" t="str">
        <f t="shared" si="28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29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2"/>
        <v>3.2966651902615309</v>
      </c>
      <c r="AW169" s="62"/>
      <c r="BB169" s="18"/>
      <c r="BD169" s="56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3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3"/>
        <v>X</v>
      </c>
      <c r="G170" s="7">
        <f t="shared" si="24"/>
        <v>2.4</v>
      </c>
      <c r="H170" s="16">
        <f t="shared" si="25"/>
        <v>2.4</v>
      </c>
      <c r="I170" s="11" t="str">
        <f t="shared" si="26"/>
        <v>X</v>
      </c>
      <c r="J170" s="39" t="str">
        <f t="shared" si="27"/>
        <v>X</v>
      </c>
      <c r="K170" s="39" t="str">
        <f t="shared" si="20"/>
        <v>X</v>
      </c>
      <c r="L170" s="39" t="str">
        <f t="shared" si="21"/>
        <v>X</v>
      </c>
      <c r="M170" s="39" t="str">
        <f t="shared" si="28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29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2"/>
        <v>3.2968844755385471</v>
      </c>
      <c r="AW170" s="62"/>
      <c r="BB170" s="18"/>
      <c r="BD170" s="56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3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3"/>
        <v>X</v>
      </c>
      <c r="G171" s="7">
        <f t="shared" si="24"/>
        <v>2.8</v>
      </c>
      <c r="H171" s="16">
        <f t="shared" si="25"/>
        <v>2.8</v>
      </c>
      <c r="I171" s="11" t="str">
        <f t="shared" si="26"/>
        <v>X</v>
      </c>
      <c r="J171" s="39" t="str">
        <f t="shared" si="27"/>
        <v>X</v>
      </c>
      <c r="K171" s="39" t="str">
        <f t="shared" si="20"/>
        <v>X</v>
      </c>
      <c r="L171" s="39" t="str">
        <f t="shared" si="21"/>
        <v>X</v>
      </c>
      <c r="M171" s="39" t="str">
        <f t="shared" si="28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29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2"/>
        <v>3.2971036501492565</v>
      </c>
      <c r="AW171" s="62"/>
      <c r="BB171" s="18"/>
      <c r="BD171" s="56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3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3"/>
        <v>X</v>
      </c>
      <c r="G172" s="7">
        <f t="shared" si="24"/>
        <v>6</v>
      </c>
      <c r="H172" s="16">
        <f t="shared" si="25"/>
        <v>6</v>
      </c>
      <c r="I172" s="11" t="str">
        <f t="shared" si="26"/>
        <v>X</v>
      </c>
      <c r="J172" s="39" t="str">
        <f t="shared" si="27"/>
        <v>X</v>
      </c>
      <c r="K172" s="39" t="str">
        <f t="shared" si="20"/>
        <v>X</v>
      </c>
      <c r="L172" s="39" t="str">
        <f t="shared" si="21"/>
        <v>X</v>
      </c>
      <c r="M172" s="39" t="str">
        <f t="shared" si="28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29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2"/>
        <v>3.2973227142053028</v>
      </c>
      <c r="AW172" s="62"/>
      <c r="BB172" s="18"/>
      <c r="BD172" s="56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3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3"/>
        <v>X</v>
      </c>
      <c r="G173" s="7">
        <f t="shared" si="24"/>
        <v>2.8</v>
      </c>
      <c r="H173" s="16">
        <f t="shared" si="25"/>
        <v>2.8</v>
      </c>
      <c r="I173" s="11" t="str">
        <f t="shared" si="26"/>
        <v>X</v>
      </c>
      <c r="J173" s="39" t="str">
        <f t="shared" si="27"/>
        <v>X</v>
      </c>
      <c r="K173" s="39" t="str">
        <f t="shared" si="20"/>
        <v>X</v>
      </c>
      <c r="L173" s="39" t="str">
        <f t="shared" si="21"/>
        <v>X</v>
      </c>
      <c r="M173" s="39" t="str">
        <f t="shared" si="28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29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2"/>
        <v>3.2975416678181597</v>
      </c>
      <c r="AW173" s="62"/>
      <c r="BB173" s="18"/>
      <c r="BD173" s="56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3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3"/>
        <v>X</v>
      </c>
      <c r="G174" s="7">
        <f t="shared" si="24"/>
        <v>3.55</v>
      </c>
      <c r="H174" s="16">
        <f t="shared" si="25"/>
        <v>3.55</v>
      </c>
      <c r="I174" s="11" t="str">
        <f t="shared" si="26"/>
        <v>X</v>
      </c>
      <c r="J174" s="39" t="str">
        <f t="shared" si="27"/>
        <v>X</v>
      </c>
      <c r="K174" s="39" t="str">
        <f t="shared" si="20"/>
        <v>X</v>
      </c>
      <c r="L174" s="39" t="str">
        <f t="shared" si="21"/>
        <v>X</v>
      </c>
      <c r="M174" s="39" t="str">
        <f t="shared" si="28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29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2"/>
        <v>3.2977605110991339</v>
      </c>
      <c r="AW174" s="62"/>
      <c r="BB174" s="18"/>
      <c r="BD174" s="56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3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3"/>
        <v>X</v>
      </c>
      <c r="G175" s="7">
        <f t="shared" si="24"/>
        <v>2.9</v>
      </c>
      <c r="H175" s="16">
        <f t="shared" si="25"/>
        <v>2.9</v>
      </c>
      <c r="I175" s="11" t="str">
        <f t="shared" si="26"/>
        <v>X</v>
      </c>
      <c r="J175" s="39" t="str">
        <f t="shared" si="27"/>
        <v>X</v>
      </c>
      <c r="K175" s="39" t="str">
        <f t="shared" si="20"/>
        <v>X</v>
      </c>
      <c r="L175" s="39" t="str">
        <f t="shared" si="21"/>
        <v>X</v>
      </c>
      <c r="M175" s="39" t="str">
        <f t="shared" si="28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29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2"/>
        <v>3.2979792441593623</v>
      </c>
      <c r="AW175" s="62"/>
      <c r="BB175" s="18"/>
      <c r="BD175" s="56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3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3"/>
        <v>X</v>
      </c>
      <c r="G176" s="7">
        <f t="shared" si="24"/>
        <v>3.7</v>
      </c>
      <c r="H176" s="16">
        <f t="shared" si="25"/>
        <v>3.7</v>
      </c>
      <c r="I176" s="11" t="str">
        <f t="shared" si="26"/>
        <v>X</v>
      </c>
      <c r="J176" s="39" t="str">
        <f t="shared" si="27"/>
        <v>X</v>
      </c>
      <c r="K176" s="39" t="str">
        <f t="shared" si="20"/>
        <v>X</v>
      </c>
      <c r="L176" s="39" t="str">
        <f t="shared" si="21"/>
        <v>X</v>
      </c>
      <c r="M176" s="39" t="str">
        <f t="shared" si="28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29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2"/>
        <v>3.2981978671098151</v>
      </c>
      <c r="AW176" s="62"/>
      <c r="BB176" s="18"/>
      <c r="BD176" s="56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3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3"/>
        <v>X</v>
      </c>
      <c r="G177" s="7">
        <f t="shared" si="24"/>
        <v>3.2</v>
      </c>
      <c r="H177" s="16">
        <f t="shared" si="25"/>
        <v>3.2</v>
      </c>
      <c r="I177" s="11" t="str">
        <f t="shared" si="26"/>
        <v>X</v>
      </c>
      <c r="J177" s="39" t="str">
        <f t="shared" si="27"/>
        <v>X</v>
      </c>
      <c r="K177" s="39" t="str">
        <f t="shared" si="20"/>
        <v>X</v>
      </c>
      <c r="L177" s="39" t="str">
        <f t="shared" si="21"/>
        <v>X</v>
      </c>
      <c r="M177" s="39" t="str">
        <f t="shared" si="28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29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2"/>
        <v>3.2986347831244354</v>
      </c>
      <c r="AW177" s="62"/>
      <c r="BB177" s="18"/>
      <c r="BD177" s="56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3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3"/>
        <v>X</v>
      </c>
      <c r="G178" s="7">
        <f t="shared" si="24"/>
        <v>3.5</v>
      </c>
      <c r="H178" s="16">
        <f t="shared" si="25"/>
        <v>3.5</v>
      </c>
      <c r="I178" s="11" t="str">
        <f t="shared" si="26"/>
        <v>X</v>
      </c>
      <c r="J178" s="39" t="str">
        <f t="shared" si="27"/>
        <v>X</v>
      </c>
      <c r="K178" s="39" t="str">
        <f t="shared" si="20"/>
        <v>X</v>
      </c>
      <c r="L178" s="39" t="str">
        <f t="shared" si="21"/>
        <v>X</v>
      </c>
      <c r="M178" s="39" t="str">
        <f t="shared" si="28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29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2"/>
        <v>3.2990712600274095</v>
      </c>
      <c r="AW178" s="62"/>
      <c r="BB178" s="18"/>
      <c r="BD178" s="56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3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3"/>
        <v>X</v>
      </c>
      <c r="G179" s="7">
        <f t="shared" si="24"/>
        <v>4.7</v>
      </c>
      <c r="H179" s="16">
        <f t="shared" si="25"/>
        <v>4.7</v>
      </c>
      <c r="I179" s="11" t="str">
        <f t="shared" si="26"/>
        <v>X</v>
      </c>
      <c r="J179" s="39" t="str">
        <f t="shared" si="27"/>
        <v>X</v>
      </c>
      <c r="K179" s="39" t="str">
        <f t="shared" si="20"/>
        <v>X</v>
      </c>
      <c r="L179" s="39" t="str">
        <f t="shared" si="21"/>
        <v>X</v>
      </c>
      <c r="M179" s="39" t="str">
        <f t="shared" si="28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29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2"/>
        <v>3.2995072987004876</v>
      </c>
      <c r="AW179" s="62"/>
      <c r="BB179" s="18"/>
      <c r="BD179" s="56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3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3"/>
        <v>X</v>
      </c>
      <c r="G180" s="7">
        <f t="shared" si="24"/>
        <v>4.5999999999999996</v>
      </c>
      <c r="H180" s="16">
        <f t="shared" si="25"/>
        <v>4.5999999999999996</v>
      </c>
      <c r="I180" s="11" t="str">
        <f t="shared" si="26"/>
        <v>X</v>
      </c>
      <c r="J180" s="39" t="str">
        <f t="shared" si="27"/>
        <v>X</v>
      </c>
      <c r="K180" s="39" t="str">
        <f t="shared" si="20"/>
        <v>X</v>
      </c>
      <c r="L180" s="39" t="str">
        <f t="shared" si="21"/>
        <v>X</v>
      </c>
      <c r="M180" s="39" t="str">
        <f t="shared" si="28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29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2"/>
        <v>3.2999429000227671</v>
      </c>
      <c r="AW180" s="62"/>
      <c r="BB180" s="18"/>
      <c r="BD180" s="56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3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3"/>
        <v>X</v>
      </c>
      <c r="G181" s="7">
        <f t="shared" si="24"/>
        <v>5</v>
      </c>
      <c r="H181" s="16">
        <f t="shared" si="25"/>
        <v>5</v>
      </c>
      <c r="I181" s="11" t="str">
        <f t="shared" si="26"/>
        <v>X</v>
      </c>
      <c r="J181" s="39" t="str">
        <f t="shared" si="27"/>
        <v>X</v>
      </c>
      <c r="K181" s="39" t="str">
        <f t="shared" si="20"/>
        <v>X</v>
      </c>
      <c r="L181" s="39" t="str">
        <f t="shared" si="21"/>
        <v>X</v>
      </c>
      <c r="M181" s="39" t="str">
        <f t="shared" si="28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29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2"/>
        <v>3.2960066693136723</v>
      </c>
      <c r="AW181" s="62"/>
      <c r="BB181" s="18"/>
      <c r="BD181" s="56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3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3"/>
        <v>X</v>
      </c>
      <c r="G182" s="7">
        <f t="shared" si="24"/>
        <v>4.4000000000000004</v>
      </c>
      <c r="H182" s="16">
        <f t="shared" si="25"/>
        <v>4.4000000000000004</v>
      </c>
      <c r="I182" s="11" t="str">
        <f t="shared" si="26"/>
        <v>X</v>
      </c>
      <c r="J182" s="39" t="str">
        <f t="shared" si="27"/>
        <v>X</v>
      </c>
      <c r="K182" s="39" t="str">
        <f t="shared" si="20"/>
        <v>X</v>
      </c>
      <c r="L182" s="39" t="str">
        <f t="shared" si="21"/>
        <v>X</v>
      </c>
      <c r="M182" s="39" t="str">
        <f t="shared" si="28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29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2"/>
        <v>3.2962262872611605</v>
      </c>
      <c r="AW182" s="62"/>
      <c r="BB182" s="18"/>
      <c r="BD182" s="56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3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3"/>
        <v>X</v>
      </c>
      <c r="G183" s="7">
        <f t="shared" si="24"/>
        <v>4.4000000000000004</v>
      </c>
      <c r="H183" s="16">
        <f t="shared" si="25"/>
        <v>4.4000000000000004</v>
      </c>
      <c r="I183" s="11" t="str">
        <f t="shared" si="26"/>
        <v>X</v>
      </c>
      <c r="J183" s="39" t="str">
        <f t="shared" si="27"/>
        <v>X</v>
      </c>
      <c r="K183" s="39" t="str">
        <f t="shared" si="20"/>
        <v>X</v>
      </c>
      <c r="L183" s="39" t="str">
        <f t="shared" si="21"/>
        <v>X</v>
      </c>
      <c r="M183" s="39" t="str">
        <f t="shared" si="28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29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2"/>
        <v>3.2964457942063961</v>
      </c>
      <c r="AW183" s="62"/>
      <c r="BB183" s="18"/>
      <c r="BD183" s="56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3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3"/>
        <v>X</v>
      </c>
      <c r="G184" s="7">
        <f t="shared" si="24"/>
        <v>4.5</v>
      </c>
      <c r="H184" s="16">
        <f t="shared" si="25"/>
        <v>4.5</v>
      </c>
      <c r="I184" s="11" t="str">
        <f t="shared" si="26"/>
        <v>X</v>
      </c>
      <c r="J184" s="39" t="str">
        <f t="shared" si="27"/>
        <v>X</v>
      </c>
      <c r="K184" s="39" t="str">
        <f t="shared" si="20"/>
        <v>X</v>
      </c>
      <c r="L184" s="39" t="str">
        <f t="shared" si="21"/>
        <v>X</v>
      </c>
      <c r="M184" s="39" t="str">
        <f t="shared" si="28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29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2"/>
        <v>3.2966651902615309</v>
      </c>
      <c r="AW184" s="62"/>
      <c r="BB184" s="18"/>
      <c r="BD184" s="56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3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3"/>
        <v>X</v>
      </c>
      <c r="G185" s="7">
        <f t="shared" si="24"/>
        <v>4.2</v>
      </c>
      <c r="H185" s="16">
        <f t="shared" si="25"/>
        <v>4.2</v>
      </c>
      <c r="I185" s="11" t="str">
        <f t="shared" si="26"/>
        <v>X</v>
      </c>
      <c r="J185" s="39" t="str">
        <f t="shared" si="27"/>
        <v>X</v>
      </c>
      <c r="K185" s="39" t="str">
        <f t="shared" si="20"/>
        <v>X</v>
      </c>
      <c r="L185" s="39" t="str">
        <f t="shared" si="21"/>
        <v>X</v>
      </c>
      <c r="M185" s="39" t="str">
        <f t="shared" si="28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29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2"/>
        <v>3.2968844755385471</v>
      </c>
      <c r="AW185" s="62"/>
      <c r="BB185" s="18"/>
      <c r="BD185" s="56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3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3"/>
        <v>X</v>
      </c>
      <c r="G186" s="7">
        <f t="shared" si="24"/>
        <v>4</v>
      </c>
      <c r="H186" s="16">
        <f t="shared" si="25"/>
        <v>4</v>
      </c>
      <c r="I186" s="11" t="str">
        <f t="shared" si="26"/>
        <v>X</v>
      </c>
      <c r="J186" s="39" t="str">
        <f t="shared" si="27"/>
        <v>X</v>
      </c>
      <c r="K186" s="39" t="str">
        <f t="shared" si="20"/>
        <v>X</v>
      </c>
      <c r="L186" s="39" t="str">
        <f t="shared" si="21"/>
        <v>X</v>
      </c>
      <c r="M186" s="39" t="str">
        <f t="shared" si="28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29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2"/>
        <v>3.2971036501492565</v>
      </c>
      <c r="AW186" s="62"/>
      <c r="BB186" s="18"/>
      <c r="BD186" s="56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3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3"/>
        <v>X</v>
      </c>
      <c r="G187" s="7">
        <f t="shared" si="24"/>
        <v>3.52</v>
      </c>
      <c r="H187" s="16">
        <f t="shared" si="25"/>
        <v>3.52</v>
      </c>
      <c r="I187" s="11" t="str">
        <f t="shared" si="26"/>
        <v>X</v>
      </c>
      <c r="J187" s="39" t="str">
        <f t="shared" si="27"/>
        <v>X</v>
      </c>
      <c r="K187" s="39" t="str">
        <f t="shared" si="20"/>
        <v>X</v>
      </c>
      <c r="L187" s="39" t="str">
        <f t="shared" si="21"/>
        <v>X</v>
      </c>
      <c r="M187" s="39" t="str">
        <f t="shared" si="28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29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2"/>
        <v>3.2973227142053028</v>
      </c>
      <c r="AW187" s="62"/>
      <c r="BB187" s="18"/>
      <c r="BD187" s="56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3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3"/>
        <v>X</v>
      </c>
      <c r="G188" s="7">
        <f t="shared" si="24"/>
        <v>3.7</v>
      </c>
      <c r="H188" s="16">
        <f t="shared" si="25"/>
        <v>3.7</v>
      </c>
      <c r="I188" s="11" t="str">
        <f t="shared" si="26"/>
        <v>X</v>
      </c>
      <c r="J188" s="39" t="str">
        <f t="shared" si="27"/>
        <v>X</v>
      </c>
      <c r="K188" s="39" t="str">
        <f t="shared" si="20"/>
        <v>X</v>
      </c>
      <c r="L188" s="39" t="str">
        <f t="shared" si="21"/>
        <v>X</v>
      </c>
      <c r="M188" s="39" t="str">
        <f t="shared" si="28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29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2"/>
        <v>3.2975416678181597</v>
      </c>
      <c r="AW188" s="62"/>
      <c r="BB188" s="18"/>
      <c r="BD188" s="56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3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3"/>
        <v>X</v>
      </c>
      <c r="G189" s="7">
        <f t="shared" si="24"/>
        <v>3.92</v>
      </c>
      <c r="H189" s="16">
        <f t="shared" si="25"/>
        <v>3.92</v>
      </c>
      <c r="I189" s="11" t="str">
        <f t="shared" si="26"/>
        <v>X</v>
      </c>
      <c r="J189" s="39" t="str">
        <f t="shared" si="27"/>
        <v>X</v>
      </c>
      <c r="K189" s="39" t="str">
        <f t="shared" si="20"/>
        <v>X</v>
      </c>
      <c r="L189" s="39" t="str">
        <f t="shared" si="21"/>
        <v>X</v>
      </c>
      <c r="M189" s="39" t="str">
        <f t="shared" si="28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29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2"/>
        <v>3.2977605110991339</v>
      </c>
      <c r="AW189" s="62"/>
      <c r="BB189" s="18"/>
      <c r="BD189" s="56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3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3"/>
        <v>X</v>
      </c>
      <c r="G190" s="7">
        <f t="shared" si="24"/>
        <v>3.8</v>
      </c>
      <c r="H190" s="16">
        <f t="shared" si="25"/>
        <v>3.8</v>
      </c>
      <c r="I190" s="11" t="str">
        <f t="shared" si="26"/>
        <v>X</v>
      </c>
      <c r="J190" s="39" t="str">
        <f t="shared" si="27"/>
        <v>X</v>
      </c>
      <c r="K190" s="39" t="str">
        <f t="shared" si="20"/>
        <v>X</v>
      </c>
      <c r="L190" s="39" t="str">
        <f t="shared" si="21"/>
        <v>X</v>
      </c>
      <c r="M190" s="39" t="str">
        <f t="shared" si="28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29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2"/>
        <v>3.2979792441593623</v>
      </c>
      <c r="AW190" s="62"/>
      <c r="BB190" s="18"/>
      <c r="BD190" s="56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3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3"/>
        <v>X</v>
      </c>
      <c r="G191" s="7">
        <f t="shared" si="24"/>
        <v>4</v>
      </c>
      <c r="H191" s="16">
        <f t="shared" si="25"/>
        <v>4</v>
      </c>
      <c r="I191" s="11" t="str">
        <f t="shared" si="26"/>
        <v>X</v>
      </c>
      <c r="J191" s="39" t="str">
        <f t="shared" si="27"/>
        <v>X</v>
      </c>
      <c r="K191" s="39" t="str">
        <f t="shared" si="20"/>
        <v>X</v>
      </c>
      <c r="L191" s="39" t="str">
        <f t="shared" si="21"/>
        <v>X</v>
      </c>
      <c r="M191" s="39" t="str">
        <f t="shared" si="28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29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2"/>
        <v>3.2981978671098151</v>
      </c>
      <c r="AW191" s="62"/>
      <c r="BB191" s="18"/>
      <c r="BD191" s="56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3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3"/>
        <v>X</v>
      </c>
      <c r="G192" s="7">
        <f t="shared" si="24"/>
        <v>3.6</v>
      </c>
      <c r="H192" s="16">
        <f t="shared" si="25"/>
        <v>3.6</v>
      </c>
      <c r="I192" s="11" t="str">
        <f t="shared" si="26"/>
        <v>X</v>
      </c>
      <c r="J192" s="39" t="str">
        <f t="shared" si="27"/>
        <v>X</v>
      </c>
      <c r="K192" s="39" t="str">
        <f t="shared" si="20"/>
        <v>X</v>
      </c>
      <c r="L192" s="39" t="str">
        <f t="shared" si="21"/>
        <v>X</v>
      </c>
      <c r="M192" s="39" t="str">
        <f t="shared" si="28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29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2"/>
        <v>3.2986347831244354</v>
      </c>
      <c r="AW192" s="62"/>
      <c r="BB192" s="18"/>
      <c r="BD192" s="56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3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3"/>
        <v>X</v>
      </c>
      <c r="G193" s="7">
        <f t="shared" si="24"/>
        <v>4.5990000000000002</v>
      </c>
      <c r="H193" s="16">
        <f t="shared" si="25"/>
        <v>4.5990000000000002</v>
      </c>
      <c r="I193" s="11" t="str">
        <f t="shared" si="26"/>
        <v>X</v>
      </c>
      <c r="J193" s="39" t="str">
        <f t="shared" si="27"/>
        <v>X</v>
      </c>
      <c r="K193" s="39" t="str">
        <f t="shared" si="20"/>
        <v>X</v>
      </c>
      <c r="L193" s="39" t="str">
        <f t="shared" si="21"/>
        <v>X</v>
      </c>
      <c r="M193" s="39" t="str">
        <f t="shared" si="28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29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2"/>
        <v>3.2990712600274095</v>
      </c>
      <c r="AW193" s="62"/>
      <c r="BB193" s="18"/>
      <c r="BD193" s="56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3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3"/>
        <v>X</v>
      </c>
      <c r="G194" s="7">
        <f t="shared" si="24"/>
        <v>6.9</v>
      </c>
      <c r="H194" s="16">
        <f t="shared" si="25"/>
        <v>6.9</v>
      </c>
      <c r="I194" s="11" t="str">
        <f t="shared" si="26"/>
        <v>X</v>
      </c>
      <c r="J194" s="39" t="str">
        <f t="shared" si="27"/>
        <v>X</v>
      </c>
      <c r="K194" s="39" t="str">
        <f t="shared" si="20"/>
        <v>X</v>
      </c>
      <c r="L194" s="39" t="str">
        <f t="shared" si="21"/>
        <v>X</v>
      </c>
      <c r="M194" s="39" t="str">
        <f t="shared" si="28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29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2"/>
        <v>3.2995072987004876</v>
      </c>
      <c r="AW194" s="62"/>
      <c r="BB194" s="18"/>
      <c r="BD194" s="56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3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3"/>
        <v>X</v>
      </c>
      <c r="G195" s="7">
        <f t="shared" si="24"/>
        <v>6.1</v>
      </c>
      <c r="H195" s="16">
        <f t="shared" si="25"/>
        <v>6.1</v>
      </c>
      <c r="I195" s="11" t="str">
        <f t="shared" si="26"/>
        <v>X</v>
      </c>
      <c r="J195" s="39" t="str">
        <f t="shared" si="27"/>
        <v>X</v>
      </c>
      <c r="K195" s="39" t="str">
        <f t="shared" si="20"/>
        <v>X</v>
      </c>
      <c r="L195" s="39" t="str">
        <f t="shared" si="21"/>
        <v>X</v>
      </c>
      <c r="M195" s="39" t="str">
        <f t="shared" si="28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29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2"/>
        <v>3.2999429000227671</v>
      </c>
      <c r="AW195" s="62"/>
      <c r="BB195" s="18"/>
      <c r="BD195" s="56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3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3"/>
        <v>X</v>
      </c>
      <c r="G196" s="7">
        <f t="shared" si="24"/>
        <v>10.7</v>
      </c>
      <c r="H196" s="16">
        <f t="shared" si="25"/>
        <v>10.7</v>
      </c>
      <c r="I196" s="11" t="str">
        <f t="shared" si="26"/>
        <v>X</v>
      </c>
      <c r="J196" s="39" t="str">
        <f t="shared" si="27"/>
        <v>X</v>
      </c>
      <c r="K196" s="39" t="str">
        <f t="shared" si="20"/>
        <v>X</v>
      </c>
      <c r="L196" s="39" t="str">
        <f t="shared" si="21"/>
        <v>X</v>
      </c>
      <c r="M196" s="39" t="str">
        <f t="shared" si="28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29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2"/>
        <v>3.301897717195208</v>
      </c>
      <c r="AW196" s="62"/>
      <c r="BB196" s="18"/>
      <c r="BD196" s="56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3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3"/>
        <v>X</v>
      </c>
      <c r="G197" s="7">
        <f t="shared" si="24"/>
        <v>8.1</v>
      </c>
      <c r="H197" s="16">
        <f t="shared" si="25"/>
        <v>8.1</v>
      </c>
      <c r="I197" s="11" t="str">
        <f t="shared" si="26"/>
        <v>X</v>
      </c>
      <c r="J197" s="39" t="str">
        <f t="shared" si="27"/>
        <v>X</v>
      </c>
      <c r="K197" s="39" t="str">
        <f t="shared" si="20"/>
        <v>X</v>
      </c>
      <c r="L197" s="39" t="str">
        <f t="shared" si="21"/>
        <v>X</v>
      </c>
      <c r="M197" s="39" t="str">
        <f t="shared" si="28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29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2"/>
        <v>3.3023309286843991</v>
      </c>
      <c r="AW197" s="62"/>
      <c r="BB197" s="18"/>
      <c r="BD197" s="56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3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3"/>
        <v>X</v>
      </c>
      <c r="G198" s="7">
        <f t="shared" si="24"/>
        <v>15</v>
      </c>
      <c r="H198" s="16">
        <f t="shared" si="25"/>
        <v>15</v>
      </c>
      <c r="I198" s="11" t="str">
        <f t="shared" si="26"/>
        <v>X</v>
      </c>
      <c r="J198" s="39" t="str">
        <f t="shared" si="27"/>
        <v>X</v>
      </c>
      <c r="K198" s="39" t="str">
        <f t="shared" si="20"/>
        <v>X</v>
      </c>
      <c r="L198" s="39" t="str">
        <f t="shared" si="21"/>
        <v>X</v>
      </c>
      <c r="M198" s="39" t="str">
        <f t="shared" si="28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29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2"/>
        <v>3.2929202996000062</v>
      </c>
      <c r="AW198" s="62"/>
      <c r="BB198" s="18"/>
      <c r="BD198" s="56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3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3"/>
        <v>X</v>
      </c>
      <c r="G199" s="7">
        <f t="shared" si="24"/>
        <v>10</v>
      </c>
      <c r="H199" s="16">
        <f t="shared" si="25"/>
        <v>10</v>
      </c>
      <c r="I199" s="11" t="str">
        <f t="shared" si="26"/>
        <v>X</v>
      </c>
      <c r="J199" s="39" t="str">
        <f t="shared" si="27"/>
        <v>X</v>
      </c>
      <c r="K199" s="39" t="str">
        <f t="shared" si="20"/>
        <v>X</v>
      </c>
      <c r="L199" s="39" t="str">
        <f t="shared" si="21"/>
        <v>X</v>
      </c>
      <c r="M199" s="39" t="str">
        <f t="shared" si="28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29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2"/>
        <v>3.3021143769562009</v>
      </c>
      <c r="AW199" s="62"/>
      <c r="BB199" s="18"/>
      <c r="BD199" s="56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3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3"/>
        <v>X</v>
      </c>
      <c r="G200" s="7">
        <f t="shared" si="24"/>
        <v>9.6999999999999993</v>
      </c>
      <c r="H200" s="16">
        <f t="shared" si="25"/>
        <v>9.6999999999999993</v>
      </c>
      <c r="I200" s="11" t="str">
        <f t="shared" si="26"/>
        <v>X</v>
      </c>
      <c r="J200" s="39" t="str">
        <f t="shared" si="27"/>
        <v>X</v>
      </c>
      <c r="K200" s="39" t="str">
        <f t="shared" si="20"/>
        <v>X</v>
      </c>
      <c r="L200" s="39" t="str">
        <f t="shared" si="21"/>
        <v>X</v>
      </c>
      <c r="M200" s="39" t="str">
        <f t="shared" si="28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29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2"/>
        <v>3.3021143769562009</v>
      </c>
      <c r="AW200" s="62"/>
      <c r="BB200" s="18"/>
      <c r="BD200" s="56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3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3"/>
        <v>X</v>
      </c>
      <c r="G201" s="7">
        <f t="shared" si="24"/>
        <v>11.35</v>
      </c>
      <c r="H201" s="16">
        <f t="shared" si="25"/>
        <v>11.35</v>
      </c>
      <c r="I201" s="11" t="str">
        <f t="shared" si="26"/>
        <v>X</v>
      </c>
      <c r="J201" s="39" t="str">
        <f t="shared" si="27"/>
        <v>X</v>
      </c>
      <c r="K201" s="39" t="str">
        <f t="shared" si="20"/>
        <v>X</v>
      </c>
      <c r="L201" s="39" t="str">
        <f t="shared" si="21"/>
        <v>X</v>
      </c>
      <c r="M201" s="39" t="str">
        <f t="shared" si="28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29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2"/>
        <v>3.3021143769562009</v>
      </c>
      <c r="AW201" s="62"/>
      <c r="BB201" s="18"/>
      <c r="BD201" s="56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3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3"/>
        <v>X</v>
      </c>
      <c r="G202" s="7">
        <f t="shared" si="24"/>
        <v>11.3</v>
      </c>
      <c r="H202" s="16">
        <f t="shared" si="25"/>
        <v>11.3</v>
      </c>
      <c r="I202" s="11" t="str">
        <f t="shared" si="26"/>
        <v>X</v>
      </c>
      <c r="J202" s="39" t="str">
        <f t="shared" si="27"/>
        <v>X</v>
      </c>
      <c r="K202" s="39" t="str">
        <f t="shared" ref="K202:K264" si="30">IFERROR(1/J202, "X")</f>
        <v>X</v>
      </c>
      <c r="L202" s="39" t="str">
        <f t="shared" ref="L202:L264" si="31">IFERROR(I202-J202, "X")</f>
        <v>X</v>
      </c>
      <c r="M202" s="39" t="str">
        <f t="shared" si="28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29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2">LOG(AU202)</f>
        <v>3.2971036501492565</v>
      </c>
      <c r="AW202" s="62"/>
      <c r="BB202" s="18"/>
      <c r="BD202" s="56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3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3"/>
        <v>X</v>
      </c>
      <c r="G203" s="7">
        <f t="shared" si="24"/>
        <v>11.3</v>
      </c>
      <c r="H203" s="16">
        <f t="shared" si="25"/>
        <v>11.3</v>
      </c>
      <c r="I203" s="11" t="str">
        <f t="shared" si="26"/>
        <v>X</v>
      </c>
      <c r="J203" s="39" t="str">
        <f t="shared" si="27"/>
        <v>X</v>
      </c>
      <c r="K203" s="39" t="str">
        <f t="shared" si="30"/>
        <v>X</v>
      </c>
      <c r="L203" s="39" t="str">
        <f t="shared" si="31"/>
        <v>X</v>
      </c>
      <c r="M203" s="39" t="str">
        <f t="shared" si="28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29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2"/>
        <v>3.2971036501492565</v>
      </c>
      <c r="AW203" s="62"/>
      <c r="BB203" s="18"/>
      <c r="BD203" s="56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3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3"/>
        <v>X</v>
      </c>
      <c r="G204" s="7">
        <f t="shared" si="24"/>
        <v>8.9</v>
      </c>
      <c r="H204" s="16">
        <f t="shared" si="25"/>
        <v>8.9</v>
      </c>
      <c r="I204" s="11" t="str">
        <f t="shared" si="26"/>
        <v>X</v>
      </c>
      <c r="J204" s="39" t="str">
        <f t="shared" si="27"/>
        <v>X</v>
      </c>
      <c r="K204" s="39" t="str">
        <f t="shared" si="30"/>
        <v>X</v>
      </c>
      <c r="L204" s="39" t="str">
        <f t="shared" si="31"/>
        <v>X</v>
      </c>
      <c r="M204" s="39" t="str">
        <f t="shared" si="28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29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2"/>
        <v>3.2971036501492565</v>
      </c>
      <c r="AW204" s="62"/>
      <c r="BB204" s="18"/>
      <c r="BD204" s="56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3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3"/>
        <v>X</v>
      </c>
      <c r="G205" s="7">
        <f t="shared" si="24"/>
        <v>2.6</v>
      </c>
      <c r="H205" s="16">
        <f t="shared" si="25"/>
        <v>2.6</v>
      </c>
      <c r="I205" s="11" t="str">
        <f t="shared" si="26"/>
        <v>X</v>
      </c>
      <c r="J205" s="39" t="str">
        <f t="shared" si="27"/>
        <v>X</v>
      </c>
      <c r="K205" s="39" t="str">
        <f t="shared" si="30"/>
        <v>X</v>
      </c>
      <c r="L205" s="39" t="str">
        <f t="shared" si="31"/>
        <v>X</v>
      </c>
      <c r="M205" s="39" t="str">
        <f t="shared" si="28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29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2"/>
        <v>3.2975416678181597</v>
      </c>
      <c r="AW205" s="62"/>
      <c r="BB205" s="18"/>
      <c r="BD205" s="56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3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3"/>
        <v>X</v>
      </c>
      <c r="G206" s="7">
        <f t="shared" si="24"/>
        <v>4.49</v>
      </c>
      <c r="H206" s="16">
        <f t="shared" si="25"/>
        <v>4.49</v>
      </c>
      <c r="I206" s="11" t="str">
        <f t="shared" si="26"/>
        <v>X</v>
      </c>
      <c r="J206" s="39" t="str">
        <f t="shared" si="27"/>
        <v>X</v>
      </c>
      <c r="K206" s="39" t="str">
        <f t="shared" si="30"/>
        <v>X</v>
      </c>
      <c r="L206" s="39" t="str">
        <f t="shared" si="31"/>
        <v>X</v>
      </c>
      <c r="M206" s="39" t="str">
        <f t="shared" si="28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29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2"/>
        <v>3.2988530764097068</v>
      </c>
      <c r="AW206" s="62"/>
      <c r="BB206" s="18"/>
      <c r="BD206" s="56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3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3">IFERROR(D207/E207, "X")</f>
        <v>X</v>
      </c>
      <c r="G207" s="7">
        <f t="shared" ref="G207:G270" si="34">D207-E207</f>
        <v>5.08</v>
      </c>
      <c r="H207" s="16">
        <f t="shared" ref="H207:H270" si="35">D207+E207</f>
        <v>5.08</v>
      </c>
      <c r="I207" s="11" t="str">
        <f t="shared" ref="I207:I270" si="36">IFERROR(F207/SQRT(F207^2+AJ207), "X")</f>
        <v>X</v>
      </c>
      <c r="J207" s="39" t="str">
        <f t="shared" ref="J207:J270" si="37">IFERROR(SQRT((1-I207^2)/AJ207), "X")</f>
        <v>X</v>
      </c>
      <c r="K207" s="39" t="str">
        <f t="shared" si="30"/>
        <v>X</v>
      </c>
      <c r="L207" s="39" t="str">
        <f t="shared" si="31"/>
        <v>X</v>
      </c>
      <c r="M207" s="39" t="str">
        <f t="shared" ref="M207:M270" si="38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39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2"/>
        <v>3.2988530764097068</v>
      </c>
      <c r="AW207" s="62"/>
      <c r="BB207" s="18"/>
      <c r="BD207" s="56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3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3"/>
        <v>X</v>
      </c>
      <c r="G208" s="7">
        <f t="shared" si="34"/>
        <v>3.42</v>
      </c>
      <c r="H208" s="16">
        <f t="shared" si="35"/>
        <v>3.42</v>
      </c>
      <c r="I208" s="11" t="str">
        <f t="shared" si="36"/>
        <v>X</v>
      </c>
      <c r="J208" s="39" t="str">
        <f t="shared" si="37"/>
        <v>X</v>
      </c>
      <c r="K208" s="39" t="str">
        <f t="shared" si="30"/>
        <v>X</v>
      </c>
      <c r="L208" s="39" t="str">
        <f t="shared" si="31"/>
        <v>X</v>
      </c>
      <c r="M208" s="39" t="str">
        <f t="shared" si="38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39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2"/>
        <v>3.2988530764097068</v>
      </c>
      <c r="AW208" s="62"/>
      <c r="BB208" s="18"/>
      <c r="BD208" s="56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3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3"/>
        <v>X</v>
      </c>
      <c r="G209" s="7">
        <f t="shared" si="34"/>
        <v>7</v>
      </c>
      <c r="H209" s="16">
        <f t="shared" si="35"/>
        <v>7</v>
      </c>
      <c r="I209" s="11" t="str">
        <f t="shared" si="36"/>
        <v>X</v>
      </c>
      <c r="J209" s="39" t="str">
        <f t="shared" si="37"/>
        <v>X</v>
      </c>
      <c r="K209" s="39" t="str">
        <f t="shared" si="30"/>
        <v>X</v>
      </c>
      <c r="L209" s="39" t="str">
        <f t="shared" si="31"/>
        <v>X</v>
      </c>
      <c r="M209" s="39" t="str">
        <f t="shared" si="38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39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2"/>
        <v>3.2990712600274095</v>
      </c>
      <c r="AW209" s="62"/>
      <c r="BB209" s="18"/>
      <c r="BD209" s="56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3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3"/>
        <v>X</v>
      </c>
      <c r="G210" s="7">
        <f t="shared" si="34"/>
        <v>15.1</v>
      </c>
      <c r="H210" s="16">
        <f t="shared" si="35"/>
        <v>15.1</v>
      </c>
      <c r="I210" s="11" t="str">
        <f t="shared" si="36"/>
        <v>X</v>
      </c>
      <c r="J210" s="39" t="str">
        <f t="shared" si="37"/>
        <v>X</v>
      </c>
      <c r="K210" s="39" t="str">
        <f t="shared" si="30"/>
        <v>X</v>
      </c>
      <c r="L210" s="39" t="str">
        <f t="shared" si="31"/>
        <v>X</v>
      </c>
      <c r="M210" s="39" t="str">
        <f t="shared" si="38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39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2"/>
        <v>3.2995072987004876</v>
      </c>
      <c r="AW210" s="62"/>
      <c r="BB210" s="18"/>
      <c r="BD210" s="56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3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3"/>
        <v>X</v>
      </c>
      <c r="G211" s="7">
        <f t="shared" si="34"/>
        <v>10</v>
      </c>
      <c r="H211" s="16">
        <f t="shared" si="35"/>
        <v>10</v>
      </c>
      <c r="I211" s="11" t="str">
        <f t="shared" si="36"/>
        <v>X</v>
      </c>
      <c r="J211" s="39" t="str">
        <f t="shared" si="37"/>
        <v>X</v>
      </c>
      <c r="K211" s="39" t="str">
        <f t="shared" si="30"/>
        <v>X</v>
      </c>
      <c r="L211" s="39" t="str">
        <f t="shared" si="31"/>
        <v>X</v>
      </c>
      <c r="M211" s="39" t="str">
        <f t="shared" si="38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39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2"/>
        <v>3.2992893340876801</v>
      </c>
      <c r="AW211" s="62"/>
      <c r="BB211" s="18"/>
      <c r="BD211" s="56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3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3"/>
        <v>X</v>
      </c>
      <c r="G212" s="7">
        <f t="shared" si="34"/>
        <v>10</v>
      </c>
      <c r="H212" s="16">
        <f t="shared" si="35"/>
        <v>10</v>
      </c>
      <c r="I212" s="11" t="str">
        <f t="shared" si="36"/>
        <v>X</v>
      </c>
      <c r="J212" s="39" t="str">
        <f t="shared" si="37"/>
        <v>X</v>
      </c>
      <c r="K212" s="39" t="str">
        <f t="shared" si="30"/>
        <v>X</v>
      </c>
      <c r="L212" s="39" t="str">
        <f t="shared" si="31"/>
        <v>X</v>
      </c>
      <c r="M212" s="39" t="str">
        <f t="shared" si="38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39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2"/>
        <v>3.2995072987004876</v>
      </c>
      <c r="AW212" s="62"/>
      <c r="BB212" s="18"/>
      <c r="BD212" s="56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3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3"/>
        <v>X</v>
      </c>
      <c r="G213" s="7">
        <f t="shared" si="34"/>
        <v>9.3000000000000007</v>
      </c>
      <c r="H213" s="16">
        <f t="shared" si="35"/>
        <v>9.3000000000000007</v>
      </c>
      <c r="I213" s="11" t="str">
        <f t="shared" si="36"/>
        <v>X</v>
      </c>
      <c r="J213" s="39" t="str">
        <f t="shared" si="37"/>
        <v>X</v>
      </c>
      <c r="K213" s="39" t="str">
        <f t="shared" si="30"/>
        <v>X</v>
      </c>
      <c r="L213" s="39" t="str">
        <f t="shared" si="31"/>
        <v>X</v>
      </c>
      <c r="M213" s="39" t="str">
        <f t="shared" si="38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39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2"/>
        <v>3.2986347831244354</v>
      </c>
      <c r="AW213" s="62"/>
      <c r="BB213" s="18"/>
      <c r="BD213" s="56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3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3"/>
        <v>X</v>
      </c>
      <c r="G214" s="7">
        <f t="shared" si="34"/>
        <v>8</v>
      </c>
      <c r="H214" s="16">
        <f t="shared" si="35"/>
        <v>8</v>
      </c>
      <c r="I214" s="11" t="str">
        <f t="shared" si="36"/>
        <v>X</v>
      </c>
      <c r="J214" s="39" t="str">
        <f t="shared" si="37"/>
        <v>X</v>
      </c>
      <c r="K214" s="39" t="str">
        <f t="shared" si="30"/>
        <v>X</v>
      </c>
      <c r="L214" s="39" t="str">
        <f t="shared" si="31"/>
        <v>X</v>
      </c>
      <c r="M214" s="39" t="str">
        <f t="shared" si="38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39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2"/>
        <v>3.2986347831244354</v>
      </c>
      <c r="AW214" s="62"/>
      <c r="BB214" s="18"/>
      <c r="BD214" s="56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3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3"/>
        <v>X</v>
      </c>
      <c r="G215" s="7">
        <f t="shared" si="34"/>
        <v>7.7</v>
      </c>
      <c r="H215" s="16">
        <f t="shared" si="35"/>
        <v>7.7</v>
      </c>
      <c r="I215" s="11" t="str">
        <f t="shared" si="36"/>
        <v>X</v>
      </c>
      <c r="J215" s="39" t="str">
        <f t="shared" si="37"/>
        <v>X</v>
      </c>
      <c r="K215" s="39" t="str">
        <f t="shared" si="30"/>
        <v>X</v>
      </c>
      <c r="L215" s="39" t="str">
        <f t="shared" si="31"/>
        <v>X</v>
      </c>
      <c r="M215" s="39" t="str">
        <f t="shared" si="38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39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2"/>
        <v>3.2984163800612945</v>
      </c>
      <c r="AW215" s="62"/>
      <c r="BB215" s="18"/>
      <c r="BD215" s="56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3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3"/>
        <v>X</v>
      </c>
      <c r="G216" s="7">
        <f t="shared" si="34"/>
        <v>7.9</v>
      </c>
      <c r="H216" s="16">
        <f t="shared" si="35"/>
        <v>7.9</v>
      </c>
      <c r="I216" s="11" t="str">
        <f t="shared" si="36"/>
        <v>X</v>
      </c>
      <c r="J216" s="39" t="str">
        <f t="shared" si="37"/>
        <v>X</v>
      </c>
      <c r="K216" s="39" t="str">
        <f t="shared" si="30"/>
        <v>X</v>
      </c>
      <c r="L216" s="39" t="str">
        <f t="shared" si="31"/>
        <v>X</v>
      </c>
      <c r="M216" s="39" t="str">
        <f t="shared" si="38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39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2"/>
        <v>3.2977605110991339</v>
      </c>
      <c r="AW216" s="62"/>
      <c r="BB216" s="18"/>
      <c r="BD216" s="56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3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3"/>
        <v>X</v>
      </c>
      <c r="G217" s="7">
        <f t="shared" si="34"/>
        <v>4.4000000000000004</v>
      </c>
      <c r="H217" s="16">
        <f t="shared" si="35"/>
        <v>4.4000000000000004</v>
      </c>
      <c r="I217" s="11" t="str">
        <f t="shared" si="36"/>
        <v>X</v>
      </c>
      <c r="J217" s="39" t="str">
        <f t="shared" si="37"/>
        <v>X</v>
      </c>
      <c r="K217" s="39" t="str">
        <f t="shared" si="30"/>
        <v>X</v>
      </c>
      <c r="L217" s="39" t="str">
        <f t="shared" si="31"/>
        <v>X</v>
      </c>
      <c r="M217" s="39" t="str">
        <f t="shared" si="38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39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2"/>
        <v>3.2962262872611605</v>
      </c>
      <c r="AW217" s="62"/>
      <c r="BB217" s="18"/>
      <c r="BD217" s="56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3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3"/>
        <v>X</v>
      </c>
      <c r="G218" s="7">
        <f t="shared" si="34"/>
        <v>13.2</v>
      </c>
      <c r="H218" s="16">
        <f t="shared" si="35"/>
        <v>13.2</v>
      </c>
      <c r="I218" s="11" t="str">
        <f t="shared" si="36"/>
        <v>X</v>
      </c>
      <c r="J218" s="39" t="str">
        <f t="shared" si="37"/>
        <v>X</v>
      </c>
      <c r="K218" s="39" t="str">
        <f t="shared" si="30"/>
        <v>X</v>
      </c>
      <c r="L218" s="39" t="str">
        <f t="shared" si="31"/>
        <v>X</v>
      </c>
      <c r="M218" s="39" t="str">
        <f t="shared" si="38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39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2"/>
        <v>3.2984163800612945</v>
      </c>
      <c r="AW218" s="62"/>
      <c r="BB218" s="18"/>
      <c r="BD218" s="56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3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3"/>
        <v>X</v>
      </c>
      <c r="G219" s="7">
        <f t="shared" si="34"/>
        <v>5.7</v>
      </c>
      <c r="H219" s="16">
        <f t="shared" si="35"/>
        <v>5.7</v>
      </c>
      <c r="I219" s="11" t="str">
        <f t="shared" si="36"/>
        <v>X</v>
      </c>
      <c r="J219" s="39" t="str">
        <f t="shared" si="37"/>
        <v>X</v>
      </c>
      <c r="K219" s="39" t="str">
        <f t="shared" si="30"/>
        <v>X</v>
      </c>
      <c r="L219" s="39" t="str">
        <f t="shared" si="31"/>
        <v>X</v>
      </c>
      <c r="M219" s="39" t="str">
        <f t="shared" si="38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39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2"/>
        <v>3.2984163800612945</v>
      </c>
      <c r="AW219" s="62"/>
      <c r="BB219" s="18"/>
      <c r="BD219" s="56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3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3"/>
        <v>X</v>
      </c>
      <c r="G220" s="7">
        <f t="shared" si="34"/>
        <v>7.7</v>
      </c>
      <c r="H220" s="16">
        <f t="shared" si="35"/>
        <v>7.7</v>
      </c>
      <c r="I220" s="11" t="str">
        <f t="shared" si="36"/>
        <v>X</v>
      </c>
      <c r="J220" s="39" t="str">
        <f t="shared" si="37"/>
        <v>X</v>
      </c>
      <c r="K220" s="39" t="str">
        <f t="shared" si="30"/>
        <v>X</v>
      </c>
      <c r="L220" s="39" t="str">
        <f t="shared" si="31"/>
        <v>X</v>
      </c>
      <c r="M220" s="39" t="str">
        <f t="shared" si="38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39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2"/>
        <v>3.2977605110991339</v>
      </c>
      <c r="AW220" s="62"/>
      <c r="BB220" s="18"/>
      <c r="BD220" s="56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3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3"/>
        <v>X</v>
      </c>
      <c r="G221" s="7">
        <f t="shared" si="34"/>
        <v>7.2</v>
      </c>
      <c r="H221" s="16">
        <f t="shared" si="35"/>
        <v>7.2</v>
      </c>
      <c r="I221" s="11" t="str">
        <f t="shared" si="36"/>
        <v>X</v>
      </c>
      <c r="J221" s="39" t="str">
        <f t="shared" si="37"/>
        <v>X</v>
      </c>
      <c r="K221" s="39" t="str">
        <f t="shared" si="30"/>
        <v>X</v>
      </c>
      <c r="L221" s="39" t="str">
        <f t="shared" si="31"/>
        <v>X</v>
      </c>
      <c r="M221" s="39" t="str">
        <f t="shared" si="38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39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2"/>
        <v>3.3016809492935764</v>
      </c>
      <c r="AW221" s="62"/>
      <c r="BB221" s="18"/>
      <c r="BD221" s="56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3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3"/>
        <v>X</v>
      </c>
      <c r="G222" s="7">
        <f t="shared" si="34"/>
        <v>5.8</v>
      </c>
      <c r="H222" s="16">
        <f t="shared" si="35"/>
        <v>5.8</v>
      </c>
      <c r="I222" s="11" t="str">
        <f t="shared" si="36"/>
        <v>X</v>
      </c>
      <c r="J222" s="39" t="str">
        <f t="shared" si="37"/>
        <v>X</v>
      </c>
      <c r="K222" s="39" t="str">
        <f t="shared" si="30"/>
        <v>X</v>
      </c>
      <c r="L222" s="39" t="str">
        <f t="shared" si="31"/>
        <v>X</v>
      </c>
      <c r="M222" s="39" t="str">
        <f t="shared" si="38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39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2"/>
        <v>3.3023309286843991</v>
      </c>
      <c r="AW222" s="62"/>
      <c r="BB222" s="18"/>
      <c r="BD222" s="56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3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3"/>
        <v>X</v>
      </c>
      <c r="G223" s="7">
        <f t="shared" si="34"/>
        <v>1.4</v>
      </c>
      <c r="H223" s="16">
        <f t="shared" si="35"/>
        <v>1.4</v>
      </c>
      <c r="I223" s="11" t="str">
        <f t="shared" si="36"/>
        <v>X</v>
      </c>
      <c r="J223" s="39" t="str">
        <f t="shared" si="37"/>
        <v>X</v>
      </c>
      <c r="K223" s="39" t="str">
        <f t="shared" si="30"/>
        <v>X</v>
      </c>
      <c r="L223" s="39" t="str">
        <f t="shared" si="31"/>
        <v>X</v>
      </c>
      <c r="M223" s="39" t="str">
        <f t="shared" si="38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39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2"/>
        <v>3.3016809492935764</v>
      </c>
      <c r="AW223" s="62"/>
      <c r="BB223" s="18"/>
      <c r="BD223" s="56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3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3"/>
        <v>X</v>
      </c>
      <c r="G224" s="7">
        <f t="shared" si="34"/>
        <v>3.5</v>
      </c>
      <c r="H224" s="16">
        <f t="shared" si="35"/>
        <v>3.5</v>
      </c>
      <c r="I224" s="11" t="str">
        <f t="shared" si="36"/>
        <v>X</v>
      </c>
      <c r="J224" s="39" t="str">
        <f t="shared" si="37"/>
        <v>X</v>
      </c>
      <c r="K224" s="39" t="str">
        <f t="shared" si="30"/>
        <v>X</v>
      </c>
      <c r="L224" s="39" t="str">
        <f t="shared" si="31"/>
        <v>X</v>
      </c>
      <c r="M224" s="39" t="str">
        <f t="shared" si="38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39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2"/>
        <v>3.3023309286843991</v>
      </c>
      <c r="AW224" s="62"/>
      <c r="BB224" s="18"/>
      <c r="BD224" s="56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3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3"/>
        <v>X</v>
      </c>
      <c r="G225" s="7">
        <f t="shared" si="34"/>
        <v>10.6</v>
      </c>
      <c r="H225" s="16">
        <f t="shared" si="35"/>
        <v>10.6</v>
      </c>
      <c r="I225" s="11" t="str">
        <f t="shared" si="36"/>
        <v>X</v>
      </c>
      <c r="J225" s="39" t="str">
        <f t="shared" si="37"/>
        <v>X</v>
      </c>
      <c r="K225" s="39" t="str">
        <f t="shared" si="30"/>
        <v>X</v>
      </c>
      <c r="L225" s="39" t="str">
        <f t="shared" si="31"/>
        <v>X</v>
      </c>
      <c r="M225" s="39" t="str">
        <f t="shared" si="38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39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2"/>
        <v>3.3016809492935764</v>
      </c>
      <c r="AW225" s="62"/>
      <c r="BB225" s="18"/>
      <c r="BD225" s="56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3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3"/>
        <v>X</v>
      </c>
      <c r="G226" s="7">
        <f t="shared" si="34"/>
        <v>8.4</v>
      </c>
      <c r="H226" s="16">
        <f t="shared" si="35"/>
        <v>8.4</v>
      </c>
      <c r="I226" s="11" t="str">
        <f t="shared" si="36"/>
        <v>X</v>
      </c>
      <c r="J226" s="39" t="str">
        <f t="shared" si="37"/>
        <v>X</v>
      </c>
      <c r="K226" s="39" t="str">
        <f t="shared" si="30"/>
        <v>X</v>
      </c>
      <c r="L226" s="39" t="str">
        <f t="shared" si="31"/>
        <v>X</v>
      </c>
      <c r="M226" s="39" t="str">
        <f t="shared" si="38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39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2"/>
        <v>3.3023309286843991</v>
      </c>
      <c r="AW226" s="62"/>
      <c r="BB226" s="18"/>
      <c r="BD226" s="56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3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3"/>
        <v>X</v>
      </c>
      <c r="G227" s="7">
        <f t="shared" si="34"/>
        <v>21.8</v>
      </c>
      <c r="H227" s="16">
        <f t="shared" si="35"/>
        <v>21.8</v>
      </c>
      <c r="I227" s="11" t="str">
        <f t="shared" si="36"/>
        <v>X</v>
      </c>
      <c r="J227" s="39" t="str">
        <f t="shared" si="37"/>
        <v>X</v>
      </c>
      <c r="K227" s="39" t="str">
        <f t="shared" si="30"/>
        <v>X</v>
      </c>
      <c r="L227" s="39" t="str">
        <f t="shared" si="31"/>
        <v>X</v>
      </c>
      <c r="M227" s="39" t="str">
        <f t="shared" si="38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39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2"/>
        <v>3.3016809492935764</v>
      </c>
      <c r="AW227" s="62"/>
      <c r="BB227" s="18"/>
      <c r="BD227" s="56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3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3"/>
        <v>X</v>
      </c>
      <c r="G228" s="7">
        <f t="shared" si="34"/>
        <v>15.1</v>
      </c>
      <c r="H228" s="16">
        <f t="shared" si="35"/>
        <v>15.1</v>
      </c>
      <c r="I228" s="11" t="str">
        <f t="shared" si="36"/>
        <v>X</v>
      </c>
      <c r="J228" s="39" t="str">
        <f t="shared" si="37"/>
        <v>X</v>
      </c>
      <c r="K228" s="39" t="str">
        <f t="shared" si="30"/>
        <v>X</v>
      </c>
      <c r="L228" s="39" t="str">
        <f t="shared" si="31"/>
        <v>X</v>
      </c>
      <c r="M228" s="39" t="str">
        <f t="shared" si="38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39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2"/>
        <v>3.3023309286843991</v>
      </c>
      <c r="AW228" s="62"/>
      <c r="BB228" s="18"/>
      <c r="BD228" s="56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3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3"/>
        <v>X</v>
      </c>
      <c r="G229" s="7">
        <f t="shared" si="34"/>
        <v>1.7</v>
      </c>
      <c r="H229" s="16">
        <f t="shared" si="35"/>
        <v>1.7</v>
      </c>
      <c r="I229" s="11" t="str">
        <f t="shared" si="36"/>
        <v>X</v>
      </c>
      <c r="J229" s="39" t="str">
        <f t="shared" si="37"/>
        <v>X</v>
      </c>
      <c r="K229" s="39" t="str">
        <f t="shared" si="30"/>
        <v>X</v>
      </c>
      <c r="L229" s="39" t="str">
        <f t="shared" si="31"/>
        <v>X</v>
      </c>
      <c r="M229" s="39" t="str">
        <f t="shared" si="38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39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2"/>
        <v>3.2990712600274095</v>
      </c>
      <c r="AW229" s="62"/>
      <c r="BB229" s="18"/>
      <c r="BD229" s="56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3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3"/>
        <v>X</v>
      </c>
      <c r="G230" s="7">
        <f t="shared" si="34"/>
        <v>2.8</v>
      </c>
      <c r="H230" s="16">
        <f t="shared" si="35"/>
        <v>2.8</v>
      </c>
      <c r="I230" s="11" t="str">
        <f t="shared" si="36"/>
        <v>X</v>
      </c>
      <c r="J230" s="39" t="str">
        <f t="shared" si="37"/>
        <v>X</v>
      </c>
      <c r="K230" s="39" t="str">
        <f t="shared" si="30"/>
        <v>X</v>
      </c>
      <c r="L230" s="39" t="str">
        <f t="shared" si="31"/>
        <v>X</v>
      </c>
      <c r="M230" s="39" t="str">
        <f t="shared" si="38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39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2"/>
        <v>3.3008127941181171</v>
      </c>
      <c r="AW230" s="62"/>
      <c r="BB230" s="18"/>
      <c r="BD230" s="56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3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3"/>
        <v>X</v>
      </c>
      <c r="G231" s="7">
        <f t="shared" si="34"/>
        <v>2.6</v>
      </c>
      <c r="H231" s="16">
        <f t="shared" si="35"/>
        <v>2.6</v>
      </c>
      <c r="I231" s="11" t="str">
        <f t="shared" si="36"/>
        <v>X</v>
      </c>
      <c r="J231" s="39" t="str">
        <f t="shared" si="37"/>
        <v>X</v>
      </c>
      <c r="K231" s="39" t="str">
        <f t="shared" si="30"/>
        <v>X</v>
      </c>
      <c r="L231" s="39" t="str">
        <f t="shared" si="31"/>
        <v>X</v>
      </c>
      <c r="M231" s="39" t="str">
        <f t="shared" si="38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39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2"/>
        <v>3.3012470886362113</v>
      </c>
      <c r="AW231" s="62"/>
      <c r="BB231" s="18"/>
      <c r="BD231" s="56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3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3"/>
        <v>X</v>
      </c>
      <c r="G232" s="7">
        <f t="shared" si="34"/>
        <v>1.4</v>
      </c>
      <c r="H232" s="16">
        <f t="shared" si="35"/>
        <v>1.4</v>
      </c>
      <c r="I232" s="11" t="str">
        <f t="shared" si="36"/>
        <v>X</v>
      </c>
      <c r="J232" s="39" t="str">
        <f t="shared" si="37"/>
        <v>X</v>
      </c>
      <c r="K232" s="39" t="str">
        <f t="shared" si="30"/>
        <v>X</v>
      </c>
      <c r="L232" s="39" t="str">
        <f t="shared" si="31"/>
        <v>X</v>
      </c>
      <c r="M232" s="39" t="str">
        <f t="shared" si="38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39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2"/>
        <v>3.3008127941181171</v>
      </c>
      <c r="AW232" s="62"/>
      <c r="BB232" s="18"/>
      <c r="BD232" s="56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3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3"/>
        <v>X</v>
      </c>
      <c r="G233" s="7">
        <f t="shared" si="34"/>
        <v>2.7</v>
      </c>
      <c r="H233" s="16">
        <f t="shared" si="35"/>
        <v>2.7</v>
      </c>
      <c r="I233" s="11" t="str">
        <f t="shared" si="36"/>
        <v>X</v>
      </c>
      <c r="J233" s="39" t="str">
        <f t="shared" si="37"/>
        <v>X</v>
      </c>
      <c r="K233" s="39" t="str">
        <f t="shared" si="30"/>
        <v>X</v>
      </c>
      <c r="L233" s="39" t="str">
        <f t="shared" si="31"/>
        <v>X</v>
      </c>
      <c r="M233" s="39" t="str">
        <f t="shared" si="38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39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2"/>
        <v>3.3012470886362113</v>
      </c>
      <c r="AW233" s="62"/>
      <c r="BB233" s="18"/>
      <c r="BD233" s="56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3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3"/>
        <v>X</v>
      </c>
      <c r="G234" s="7">
        <f t="shared" si="34"/>
        <v>0.6</v>
      </c>
      <c r="H234" s="16">
        <f t="shared" si="35"/>
        <v>0.6</v>
      </c>
      <c r="I234" s="11" t="str">
        <f t="shared" si="36"/>
        <v>X</v>
      </c>
      <c r="J234" s="39" t="str">
        <f t="shared" si="37"/>
        <v>X</v>
      </c>
      <c r="K234" s="39" t="str">
        <f t="shared" si="30"/>
        <v>X</v>
      </c>
      <c r="L234" s="39" t="str">
        <f t="shared" si="31"/>
        <v>X</v>
      </c>
      <c r="M234" s="39" t="str">
        <f t="shared" si="38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39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2"/>
        <v>3.3008127941181171</v>
      </c>
      <c r="AW234" s="62"/>
      <c r="BB234" s="18"/>
      <c r="BD234" s="56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3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3"/>
        <v>X</v>
      </c>
      <c r="G235" s="7">
        <f t="shared" si="34"/>
        <v>0</v>
      </c>
      <c r="H235" s="16">
        <f t="shared" si="35"/>
        <v>0</v>
      </c>
      <c r="I235" s="11" t="str">
        <f t="shared" si="36"/>
        <v>X</v>
      </c>
      <c r="J235" s="39" t="str">
        <f t="shared" si="37"/>
        <v>X</v>
      </c>
      <c r="K235" s="39" t="str">
        <f t="shared" si="30"/>
        <v>X</v>
      </c>
      <c r="L235" s="39" t="str">
        <f t="shared" si="31"/>
        <v>X</v>
      </c>
      <c r="M235" s="39" t="str">
        <f t="shared" si="38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39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2"/>
        <v>3.3012470886362113</v>
      </c>
      <c r="AW235" s="62"/>
      <c r="BB235" s="18"/>
      <c r="BD235" s="56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3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3"/>
        <v>X</v>
      </c>
      <c r="G236" s="7">
        <f t="shared" si="34"/>
        <v>2.9</v>
      </c>
      <c r="H236" s="16">
        <f t="shared" si="35"/>
        <v>2.9</v>
      </c>
      <c r="I236" s="11" t="str">
        <f t="shared" si="36"/>
        <v>X</v>
      </c>
      <c r="J236" s="39" t="str">
        <f t="shared" si="37"/>
        <v>X</v>
      </c>
      <c r="K236" s="39" t="str">
        <f t="shared" si="30"/>
        <v>X</v>
      </c>
      <c r="L236" s="39" t="str">
        <f t="shared" si="31"/>
        <v>X</v>
      </c>
      <c r="M236" s="39" t="str">
        <f t="shared" si="38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39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2"/>
        <v>3.3005954838899636</v>
      </c>
      <c r="AW236" s="62"/>
      <c r="BB236" s="18"/>
      <c r="BD236" s="56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3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3"/>
        <v>X</v>
      </c>
      <c r="G237" s="7">
        <f t="shared" si="34"/>
        <v>7.6</v>
      </c>
      <c r="H237" s="16">
        <f t="shared" si="35"/>
        <v>7.6</v>
      </c>
      <c r="I237" s="11" t="str">
        <f t="shared" si="36"/>
        <v>X</v>
      </c>
      <c r="J237" s="39" t="str">
        <f t="shared" si="37"/>
        <v>X</v>
      </c>
      <c r="K237" s="39" t="str">
        <f t="shared" si="30"/>
        <v>X</v>
      </c>
      <c r="L237" s="39" t="str">
        <f t="shared" si="31"/>
        <v>X</v>
      </c>
      <c r="M237" s="39" t="str">
        <f t="shared" si="38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39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2"/>
        <v>3.3014640731433</v>
      </c>
      <c r="AW237" s="62"/>
      <c r="BB237" s="18"/>
      <c r="BD237" s="56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3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3"/>
        <v>X</v>
      </c>
      <c r="G238" s="7">
        <f t="shared" si="34"/>
        <v>8.4</v>
      </c>
      <c r="H238" s="16">
        <f t="shared" si="35"/>
        <v>8.4</v>
      </c>
      <c r="I238" s="11" t="str">
        <f t="shared" si="36"/>
        <v>X</v>
      </c>
      <c r="J238" s="39" t="str">
        <f t="shared" si="37"/>
        <v>X</v>
      </c>
      <c r="K238" s="39" t="str">
        <f t="shared" si="30"/>
        <v>X</v>
      </c>
      <c r="L238" s="39" t="str">
        <f t="shared" si="31"/>
        <v>X</v>
      </c>
      <c r="M238" s="39" t="str">
        <f t="shared" si="38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39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2"/>
        <v>3.301897717195208</v>
      </c>
      <c r="AW238" s="62"/>
      <c r="BB238" s="18"/>
      <c r="BD238" s="56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3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3"/>
        <v>X</v>
      </c>
      <c r="G239" s="7">
        <f t="shared" si="34"/>
        <v>8.8000000000000007</v>
      </c>
      <c r="H239" s="16">
        <f t="shared" si="35"/>
        <v>8.8000000000000007</v>
      </c>
      <c r="I239" s="11" t="str">
        <f t="shared" si="36"/>
        <v>X</v>
      </c>
      <c r="J239" s="39" t="str">
        <f t="shared" si="37"/>
        <v>X</v>
      </c>
      <c r="K239" s="39" t="str">
        <f t="shared" si="30"/>
        <v>X</v>
      </c>
      <c r="L239" s="39" t="str">
        <f t="shared" si="31"/>
        <v>X</v>
      </c>
      <c r="M239" s="39" t="str">
        <f t="shared" si="38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39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2"/>
        <v>3.3023309286843991</v>
      </c>
      <c r="AW239" s="62"/>
      <c r="BB239" s="18"/>
      <c r="BD239" s="56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3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3"/>
        <v>X</v>
      </c>
      <c r="G240" s="7">
        <f t="shared" si="34"/>
        <v>9.5</v>
      </c>
      <c r="H240" s="16">
        <f t="shared" si="35"/>
        <v>9.5</v>
      </c>
      <c r="I240" s="11" t="str">
        <f t="shared" si="36"/>
        <v>X</v>
      </c>
      <c r="J240" s="39" t="str">
        <f t="shared" si="37"/>
        <v>X</v>
      </c>
      <c r="K240" s="39" t="str">
        <f t="shared" si="30"/>
        <v>X</v>
      </c>
      <c r="L240" s="39" t="str">
        <f t="shared" si="31"/>
        <v>X</v>
      </c>
      <c r="M240" s="39" t="str">
        <f t="shared" si="38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39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2"/>
        <v>3.3027637084729817</v>
      </c>
      <c r="AW240" s="62"/>
      <c r="BB240" s="18"/>
      <c r="BD240" s="56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3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3"/>
        <v>X</v>
      </c>
      <c r="G241" s="7">
        <f t="shared" si="34"/>
        <v>7.2</v>
      </c>
      <c r="H241" s="16">
        <f t="shared" si="35"/>
        <v>7.2</v>
      </c>
      <c r="I241" s="11" t="str">
        <f t="shared" si="36"/>
        <v>X</v>
      </c>
      <c r="J241" s="39" t="str">
        <f t="shared" si="37"/>
        <v>X</v>
      </c>
      <c r="K241" s="39" t="str">
        <f t="shared" si="30"/>
        <v>X</v>
      </c>
      <c r="L241" s="39" t="str">
        <f t="shared" si="31"/>
        <v>X</v>
      </c>
      <c r="M241" s="39" t="str">
        <f t="shared" si="38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39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2"/>
        <v>3.3031960574204891</v>
      </c>
      <c r="AW241" s="62"/>
      <c r="BB241" s="18"/>
      <c r="BD241" s="56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3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3"/>
        <v>X</v>
      </c>
      <c r="G242" s="7">
        <f t="shared" si="34"/>
        <v>6</v>
      </c>
      <c r="H242" s="16">
        <f t="shared" si="35"/>
        <v>6</v>
      </c>
      <c r="I242" s="11" t="str">
        <f t="shared" si="36"/>
        <v>X</v>
      </c>
      <c r="J242" s="39" t="str">
        <f t="shared" si="37"/>
        <v>X</v>
      </c>
      <c r="K242" s="39" t="str">
        <f t="shared" si="30"/>
        <v>X</v>
      </c>
      <c r="L242" s="39" t="str">
        <f t="shared" si="31"/>
        <v>X</v>
      </c>
      <c r="M242" s="39" t="str">
        <f t="shared" si="38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39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2"/>
        <v>3.3036279763838898</v>
      </c>
      <c r="AW242" s="62"/>
      <c r="BB242" s="18"/>
      <c r="BD242" s="56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3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3"/>
        <v>X</v>
      </c>
      <c r="G243" s="7">
        <f t="shared" si="34"/>
        <v>5.7</v>
      </c>
      <c r="H243" s="16">
        <f t="shared" si="35"/>
        <v>5.7</v>
      </c>
      <c r="I243" s="11" t="str">
        <f t="shared" si="36"/>
        <v>X</v>
      </c>
      <c r="J243" s="39" t="str">
        <f t="shared" si="37"/>
        <v>X</v>
      </c>
      <c r="K243" s="39" t="str">
        <f t="shared" si="30"/>
        <v>X</v>
      </c>
      <c r="L243" s="39" t="str">
        <f t="shared" si="31"/>
        <v>X</v>
      </c>
      <c r="M243" s="39" t="str">
        <f t="shared" si="38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39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2"/>
        <v>3.3040594662175993</v>
      </c>
      <c r="AW243" s="62"/>
      <c r="BB243" s="18"/>
      <c r="BD243" s="56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3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3"/>
        <v>X</v>
      </c>
      <c r="G244" s="7">
        <f t="shared" si="34"/>
        <v>5.45</v>
      </c>
      <c r="H244" s="16">
        <f t="shared" si="35"/>
        <v>5.45</v>
      </c>
      <c r="I244" s="11" t="str">
        <f t="shared" si="36"/>
        <v>X</v>
      </c>
      <c r="J244" s="39" t="str">
        <f t="shared" si="37"/>
        <v>X</v>
      </c>
      <c r="K244" s="39" t="str">
        <f t="shared" si="30"/>
        <v>X</v>
      </c>
      <c r="L244" s="39" t="str">
        <f t="shared" si="31"/>
        <v>X</v>
      </c>
      <c r="M244" s="39" t="str">
        <f t="shared" si="38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39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2"/>
        <v>3.3005954838899636</v>
      </c>
      <c r="AW244" s="62"/>
      <c r="BB244" s="18"/>
      <c r="BD244" s="56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3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3"/>
        <v>X</v>
      </c>
      <c r="G245" s="7">
        <f t="shared" si="34"/>
        <v>7.7050000000000001</v>
      </c>
      <c r="H245" s="16">
        <f t="shared" si="35"/>
        <v>7.7050000000000001</v>
      </c>
      <c r="I245" s="11" t="str">
        <f t="shared" si="36"/>
        <v>X</v>
      </c>
      <c r="J245" s="39" t="str">
        <f t="shared" si="37"/>
        <v>X</v>
      </c>
      <c r="K245" s="39" t="str">
        <f t="shared" si="30"/>
        <v>X</v>
      </c>
      <c r="L245" s="39" t="str">
        <f t="shared" si="31"/>
        <v>X</v>
      </c>
      <c r="M245" s="39" t="str">
        <f t="shared" si="38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39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2"/>
        <v>3.3014640731433</v>
      </c>
      <c r="AW245" s="62"/>
      <c r="BB245" s="18"/>
      <c r="BD245" s="56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3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3"/>
        <v>X</v>
      </c>
      <c r="G246" s="7">
        <f t="shared" si="34"/>
        <v>6.0449999999999999</v>
      </c>
      <c r="H246" s="16">
        <f t="shared" si="35"/>
        <v>6.0449999999999999</v>
      </c>
      <c r="I246" s="11" t="str">
        <f t="shared" si="36"/>
        <v>X</v>
      </c>
      <c r="J246" s="39" t="str">
        <f t="shared" si="37"/>
        <v>X</v>
      </c>
      <c r="K246" s="39" t="str">
        <f t="shared" si="30"/>
        <v>X</v>
      </c>
      <c r="L246" s="39" t="str">
        <f t="shared" si="31"/>
        <v>X</v>
      </c>
      <c r="M246" s="39" t="str">
        <f t="shared" si="38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39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2"/>
        <v>3.301897717195208</v>
      </c>
      <c r="AW246" s="62"/>
      <c r="BB246" s="18"/>
      <c r="BD246" s="56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3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3"/>
        <v>X</v>
      </c>
      <c r="G247" s="7">
        <f t="shared" si="34"/>
        <v>3.19</v>
      </c>
      <c r="H247" s="16">
        <f t="shared" si="35"/>
        <v>3.19</v>
      </c>
      <c r="I247" s="11" t="str">
        <f t="shared" si="36"/>
        <v>X</v>
      </c>
      <c r="J247" s="39" t="str">
        <f t="shared" si="37"/>
        <v>X</v>
      </c>
      <c r="K247" s="39" t="str">
        <f t="shared" si="30"/>
        <v>X</v>
      </c>
      <c r="L247" s="39" t="str">
        <f t="shared" si="31"/>
        <v>X</v>
      </c>
      <c r="M247" s="39" t="str">
        <f t="shared" si="38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39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2"/>
        <v>3.3023309286843991</v>
      </c>
      <c r="AW247" s="62"/>
      <c r="BB247" s="18"/>
      <c r="BD247" s="56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3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3"/>
        <v>X</v>
      </c>
      <c r="G248" s="7">
        <f t="shared" si="34"/>
        <v>-16.835000000000001</v>
      </c>
      <c r="H248" s="16">
        <f t="shared" si="35"/>
        <v>-16.835000000000001</v>
      </c>
      <c r="I248" s="11" t="str">
        <f t="shared" si="36"/>
        <v>X</v>
      </c>
      <c r="J248" s="39" t="str">
        <f t="shared" si="37"/>
        <v>X</v>
      </c>
      <c r="K248" s="39" t="str">
        <f t="shared" si="30"/>
        <v>X</v>
      </c>
      <c r="L248" s="39" t="str">
        <f t="shared" si="31"/>
        <v>X</v>
      </c>
      <c r="M248" s="39" t="str">
        <f t="shared" si="38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39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2"/>
        <v>3.3027637084729817</v>
      </c>
      <c r="AW248" s="62"/>
      <c r="BB248" s="18"/>
      <c r="BD248" s="56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3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3"/>
        <v>X</v>
      </c>
      <c r="G249" s="7">
        <f t="shared" si="34"/>
        <v>4.5</v>
      </c>
      <c r="H249" s="16">
        <f t="shared" si="35"/>
        <v>4.5</v>
      </c>
      <c r="I249" s="11" t="str">
        <f t="shared" si="36"/>
        <v>X</v>
      </c>
      <c r="J249" s="39" t="str">
        <f t="shared" si="37"/>
        <v>X</v>
      </c>
      <c r="K249" s="39" t="str">
        <f t="shared" si="30"/>
        <v>X</v>
      </c>
      <c r="L249" s="39" t="str">
        <f t="shared" si="31"/>
        <v>X</v>
      </c>
      <c r="M249" s="39" t="str">
        <f t="shared" si="38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39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2"/>
        <v>3.3031960574204891</v>
      </c>
      <c r="AW249" s="62"/>
      <c r="BB249" s="18"/>
      <c r="BD249" s="56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3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3"/>
        <v>X</v>
      </c>
      <c r="G250" s="7">
        <f t="shared" si="34"/>
        <v>9.0399999999999991</v>
      </c>
      <c r="H250" s="16">
        <f t="shared" si="35"/>
        <v>9.0399999999999991</v>
      </c>
      <c r="I250" s="11" t="str">
        <f t="shared" si="36"/>
        <v>X</v>
      </c>
      <c r="J250" s="39" t="str">
        <f t="shared" si="37"/>
        <v>X</v>
      </c>
      <c r="K250" s="39" t="str">
        <f t="shared" si="30"/>
        <v>X</v>
      </c>
      <c r="L250" s="39" t="str">
        <f t="shared" si="31"/>
        <v>X</v>
      </c>
      <c r="M250" s="39" t="str">
        <f t="shared" si="38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39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2"/>
        <v>3.3036279763838898</v>
      </c>
      <c r="AW250" s="62"/>
      <c r="BB250" s="18"/>
      <c r="BD250" s="56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3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3"/>
        <v>X</v>
      </c>
      <c r="G251" s="7">
        <f t="shared" si="34"/>
        <v>7.16</v>
      </c>
      <c r="H251" s="16">
        <f t="shared" si="35"/>
        <v>7.16</v>
      </c>
      <c r="I251" s="11" t="str">
        <f t="shared" si="36"/>
        <v>X</v>
      </c>
      <c r="J251" s="39" t="str">
        <f t="shared" si="37"/>
        <v>X</v>
      </c>
      <c r="K251" s="39" t="str">
        <f t="shared" si="30"/>
        <v>X</v>
      </c>
      <c r="L251" s="39" t="str">
        <f t="shared" si="31"/>
        <v>X</v>
      </c>
      <c r="M251" s="39" t="str">
        <f t="shared" si="38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39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2"/>
        <v>3.3040594662175993</v>
      </c>
      <c r="AW251" s="62"/>
      <c r="BB251" s="18"/>
      <c r="BD251" s="56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3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3"/>
        <v>X</v>
      </c>
      <c r="G252" s="7">
        <f t="shared" si="34"/>
        <v>3.2666666666666671</v>
      </c>
      <c r="H252" s="16">
        <f t="shared" si="35"/>
        <v>3.2666666666666671</v>
      </c>
      <c r="I252" s="11" t="str">
        <f t="shared" si="36"/>
        <v>X</v>
      </c>
      <c r="J252" s="39" t="str">
        <f t="shared" si="37"/>
        <v>X</v>
      </c>
      <c r="K252" s="39" t="str">
        <f t="shared" si="30"/>
        <v>X</v>
      </c>
      <c r="L252" s="39" t="str">
        <f t="shared" si="31"/>
        <v>X</v>
      </c>
      <c r="M252" s="39" t="str">
        <f t="shared" si="38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39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2"/>
        <v>3.3005954838899636</v>
      </c>
      <c r="AW252" s="62"/>
      <c r="BB252" s="18"/>
      <c r="BD252" s="56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3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3"/>
        <v>X</v>
      </c>
      <c r="G253" s="7">
        <f t="shared" si="34"/>
        <v>7.1116666666666664</v>
      </c>
      <c r="H253" s="16">
        <f t="shared" si="35"/>
        <v>7.1116666666666664</v>
      </c>
      <c r="I253" s="11" t="str">
        <f t="shared" si="36"/>
        <v>X</v>
      </c>
      <c r="J253" s="39" t="str">
        <f t="shared" si="37"/>
        <v>X</v>
      </c>
      <c r="K253" s="39" t="str">
        <f t="shared" si="30"/>
        <v>X</v>
      </c>
      <c r="L253" s="39" t="str">
        <f t="shared" si="31"/>
        <v>X</v>
      </c>
      <c r="M253" s="39" t="str">
        <f t="shared" si="38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39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2"/>
        <v>3.3014640731433</v>
      </c>
      <c r="AW253" s="62"/>
      <c r="BB253" s="18"/>
      <c r="BD253" s="56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3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3"/>
        <v>X</v>
      </c>
      <c r="G254" s="7">
        <f t="shared" si="34"/>
        <v>6.2333333333333334</v>
      </c>
      <c r="H254" s="16">
        <f t="shared" si="35"/>
        <v>6.2333333333333334</v>
      </c>
      <c r="I254" s="11" t="str">
        <f t="shared" si="36"/>
        <v>X</v>
      </c>
      <c r="J254" s="39" t="str">
        <f t="shared" si="37"/>
        <v>X</v>
      </c>
      <c r="K254" s="39" t="str">
        <f t="shared" si="30"/>
        <v>X</v>
      </c>
      <c r="L254" s="39" t="str">
        <f t="shared" si="31"/>
        <v>X</v>
      </c>
      <c r="M254" s="39" t="str">
        <f t="shared" si="38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39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2"/>
        <v>3.301897717195208</v>
      </c>
      <c r="AW254" s="62"/>
      <c r="BB254" s="18"/>
      <c r="BD254" s="56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3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3"/>
        <v>X</v>
      </c>
      <c r="G255" s="7">
        <f t="shared" si="34"/>
        <v>5.5333333333333341</v>
      </c>
      <c r="H255" s="16">
        <f t="shared" si="35"/>
        <v>5.5333333333333341</v>
      </c>
      <c r="I255" s="11" t="str">
        <f t="shared" si="36"/>
        <v>X</v>
      </c>
      <c r="J255" s="39" t="str">
        <f t="shared" si="37"/>
        <v>X</v>
      </c>
      <c r="K255" s="39" t="str">
        <f t="shared" si="30"/>
        <v>X</v>
      </c>
      <c r="L255" s="39" t="str">
        <f t="shared" si="31"/>
        <v>X</v>
      </c>
      <c r="M255" s="39" t="str">
        <f t="shared" si="38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39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2"/>
        <v>3.3023309286843991</v>
      </c>
      <c r="AW255" s="62"/>
      <c r="BB255" s="18"/>
      <c r="BD255" s="56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3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3"/>
        <v>X</v>
      </c>
      <c r="G256" s="7">
        <f t="shared" si="34"/>
        <v>5.6683333333333339</v>
      </c>
      <c r="H256" s="16">
        <f t="shared" si="35"/>
        <v>5.6683333333333339</v>
      </c>
      <c r="I256" s="11" t="str">
        <f t="shared" si="36"/>
        <v>X</v>
      </c>
      <c r="J256" s="39" t="str">
        <f t="shared" si="37"/>
        <v>X</v>
      </c>
      <c r="K256" s="39" t="str">
        <f t="shared" si="30"/>
        <v>X</v>
      </c>
      <c r="L256" s="39" t="str">
        <f t="shared" si="31"/>
        <v>X</v>
      </c>
      <c r="M256" s="39" t="str">
        <f t="shared" si="38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39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2"/>
        <v>3.3027637084729817</v>
      </c>
      <c r="AW256" s="62"/>
      <c r="BB256" s="18"/>
      <c r="BD256" s="56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3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3"/>
        <v>X</v>
      </c>
      <c r="G257" s="7">
        <f t="shared" si="34"/>
        <v>2.890000000000001</v>
      </c>
      <c r="H257" s="16">
        <f t="shared" si="35"/>
        <v>2.890000000000001</v>
      </c>
      <c r="I257" s="11" t="str">
        <f t="shared" si="36"/>
        <v>X</v>
      </c>
      <c r="J257" s="39" t="str">
        <f t="shared" si="37"/>
        <v>X</v>
      </c>
      <c r="K257" s="39" t="str">
        <f t="shared" si="30"/>
        <v>X</v>
      </c>
      <c r="L257" s="39" t="str">
        <f t="shared" si="31"/>
        <v>X</v>
      </c>
      <c r="M257" s="39" t="str">
        <f t="shared" si="38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39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2"/>
        <v>3.3031960574204891</v>
      </c>
      <c r="AW257" s="62"/>
      <c r="BB257" s="18"/>
      <c r="BD257" s="56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3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3"/>
        <v>X</v>
      </c>
      <c r="G258" s="7">
        <f t="shared" si="34"/>
        <v>4.041666666666667</v>
      </c>
      <c r="H258" s="16">
        <f t="shared" si="35"/>
        <v>4.041666666666667</v>
      </c>
      <c r="I258" s="11" t="str">
        <f t="shared" si="36"/>
        <v>X</v>
      </c>
      <c r="J258" s="39" t="str">
        <f t="shared" si="37"/>
        <v>X</v>
      </c>
      <c r="K258" s="39" t="str">
        <f t="shared" si="30"/>
        <v>X</v>
      </c>
      <c r="L258" s="39" t="str">
        <f t="shared" si="31"/>
        <v>X</v>
      </c>
      <c r="M258" s="39" t="str">
        <f t="shared" si="38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39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2"/>
        <v>3.3036279763838898</v>
      </c>
      <c r="AW258" s="62"/>
      <c r="BB258" s="18"/>
      <c r="BD258" s="56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3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3"/>
        <v>X</v>
      </c>
      <c r="G259" s="7">
        <f t="shared" si="34"/>
        <v>5.0333333333333332</v>
      </c>
      <c r="H259" s="16">
        <f t="shared" si="35"/>
        <v>5.0333333333333332</v>
      </c>
      <c r="I259" s="11" t="str">
        <f t="shared" si="36"/>
        <v>X</v>
      </c>
      <c r="J259" s="39" t="str">
        <f t="shared" si="37"/>
        <v>X</v>
      </c>
      <c r="K259" s="39" t="str">
        <f t="shared" si="30"/>
        <v>X</v>
      </c>
      <c r="L259" s="39" t="str">
        <f t="shared" si="31"/>
        <v>X</v>
      </c>
      <c r="M259" s="39" t="str">
        <f t="shared" si="38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39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2"/>
        <v>3.3040594662175993</v>
      </c>
      <c r="AW259" s="62"/>
      <c r="BB259" s="18"/>
      <c r="BD259" s="56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3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3"/>
        <v>X</v>
      </c>
      <c r="G260" s="7">
        <f t="shared" si="34"/>
        <v>13.8</v>
      </c>
      <c r="H260" s="16">
        <f t="shared" si="35"/>
        <v>13.8</v>
      </c>
      <c r="I260" s="11" t="str">
        <f t="shared" si="36"/>
        <v>X</v>
      </c>
      <c r="J260" s="39" t="str">
        <f t="shared" si="37"/>
        <v>X</v>
      </c>
      <c r="K260" s="39" t="str">
        <f t="shared" si="30"/>
        <v>X</v>
      </c>
      <c r="L260" s="39" t="str">
        <f t="shared" si="31"/>
        <v>X</v>
      </c>
      <c r="M260" s="39" t="str">
        <f t="shared" si="38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39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2"/>
        <v>3.3005954838899636</v>
      </c>
      <c r="AW260" s="62"/>
      <c r="BB260" s="18"/>
      <c r="BD260" s="56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3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3"/>
        <v>X</v>
      </c>
      <c r="G261" s="7">
        <f t="shared" si="34"/>
        <v>20.862500000000001</v>
      </c>
      <c r="H261" s="16">
        <f t="shared" si="35"/>
        <v>20.862500000000001</v>
      </c>
      <c r="I261" s="11" t="str">
        <f t="shared" si="36"/>
        <v>X</v>
      </c>
      <c r="J261" s="39" t="str">
        <f t="shared" si="37"/>
        <v>X</v>
      </c>
      <c r="K261" s="39" t="str">
        <f t="shared" si="30"/>
        <v>X</v>
      </c>
      <c r="L261" s="39" t="str">
        <f t="shared" si="31"/>
        <v>X</v>
      </c>
      <c r="M261" s="39" t="str">
        <f t="shared" si="38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39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2"/>
        <v>3.3014640731433</v>
      </c>
      <c r="AW261" s="62"/>
      <c r="BB261" s="18"/>
      <c r="BD261" s="56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3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3"/>
        <v>X</v>
      </c>
      <c r="G262" s="7">
        <f t="shared" si="34"/>
        <v>21.122499999999999</v>
      </c>
      <c r="H262" s="16">
        <f t="shared" si="35"/>
        <v>21.122499999999999</v>
      </c>
      <c r="I262" s="11" t="str">
        <f t="shared" si="36"/>
        <v>X</v>
      </c>
      <c r="J262" s="39" t="str">
        <f t="shared" si="37"/>
        <v>X</v>
      </c>
      <c r="K262" s="39" t="str">
        <f t="shared" si="30"/>
        <v>X</v>
      </c>
      <c r="L262" s="39" t="str">
        <f t="shared" si="31"/>
        <v>X</v>
      </c>
      <c r="M262" s="39" t="str">
        <f t="shared" si="38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39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2"/>
        <v>3.301897717195208</v>
      </c>
      <c r="AW262" s="62"/>
      <c r="BB262" s="18"/>
      <c r="BD262" s="56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3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3"/>
        <v>X</v>
      </c>
      <c r="G263" s="7">
        <f t="shared" si="34"/>
        <v>23.85</v>
      </c>
      <c r="H263" s="16">
        <f t="shared" si="35"/>
        <v>23.85</v>
      </c>
      <c r="I263" s="11" t="str">
        <f t="shared" si="36"/>
        <v>X</v>
      </c>
      <c r="J263" s="39" t="str">
        <f t="shared" si="37"/>
        <v>X</v>
      </c>
      <c r="K263" s="39" t="str">
        <f t="shared" si="30"/>
        <v>X</v>
      </c>
      <c r="L263" s="39" t="str">
        <f t="shared" si="31"/>
        <v>X</v>
      </c>
      <c r="M263" s="39" t="str">
        <f t="shared" si="38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39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2"/>
        <v>3.3023309286843991</v>
      </c>
      <c r="AW263" s="62"/>
      <c r="BB263" s="18"/>
      <c r="BD263" s="56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3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3"/>
        <v>X</v>
      </c>
      <c r="G264" s="7">
        <f t="shared" si="34"/>
        <v>24.372499999999999</v>
      </c>
      <c r="H264" s="16">
        <f t="shared" si="35"/>
        <v>24.372499999999999</v>
      </c>
      <c r="I264" s="11" t="str">
        <f t="shared" si="36"/>
        <v>X</v>
      </c>
      <c r="J264" s="39" t="str">
        <f t="shared" si="37"/>
        <v>X</v>
      </c>
      <c r="K264" s="39" t="str">
        <f t="shared" si="30"/>
        <v>X</v>
      </c>
      <c r="L264" s="39" t="str">
        <f t="shared" si="31"/>
        <v>X</v>
      </c>
      <c r="M264" s="39" t="str">
        <f t="shared" si="38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39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2"/>
        <v>3.3027637084729817</v>
      </c>
      <c r="AW264" s="62"/>
      <c r="BB264" s="18"/>
      <c r="BD264" s="56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3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3"/>
        <v>X</v>
      </c>
      <c r="G265" s="7">
        <f t="shared" si="34"/>
        <v>23.977499999999999</v>
      </c>
      <c r="H265" s="16">
        <f t="shared" si="35"/>
        <v>23.977499999999999</v>
      </c>
      <c r="I265" s="11" t="str">
        <f t="shared" si="36"/>
        <v>X</v>
      </c>
      <c r="J265" s="39" t="str">
        <f t="shared" si="37"/>
        <v>X</v>
      </c>
      <c r="K265" s="39" t="str">
        <f t="shared" ref="K265:K328" si="40">IFERROR(1/J265, "X")</f>
        <v>X</v>
      </c>
      <c r="L265" s="39" t="str">
        <f t="shared" ref="L265:L328" si="41">IFERROR(I265-J265, "X")</f>
        <v>X</v>
      </c>
      <c r="M265" s="39" t="str">
        <f t="shared" si="38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39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2">LOG(AU265)</f>
        <v>3.3031960574204891</v>
      </c>
      <c r="AW265" s="62"/>
      <c r="BB265" s="18"/>
      <c r="BD265" s="56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3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3"/>
        <v>X</v>
      </c>
      <c r="G266" s="7">
        <f t="shared" si="34"/>
        <v>18.5075</v>
      </c>
      <c r="H266" s="16">
        <f t="shared" si="35"/>
        <v>18.5075</v>
      </c>
      <c r="I266" s="11" t="str">
        <f t="shared" si="36"/>
        <v>X</v>
      </c>
      <c r="J266" s="39" t="str">
        <f t="shared" si="37"/>
        <v>X</v>
      </c>
      <c r="K266" s="39" t="str">
        <f t="shared" si="40"/>
        <v>X</v>
      </c>
      <c r="L266" s="39" t="str">
        <f t="shared" si="41"/>
        <v>X</v>
      </c>
      <c r="M266" s="39" t="str">
        <f t="shared" si="38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39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2"/>
        <v>3.3036279763838898</v>
      </c>
      <c r="AW266" s="62"/>
      <c r="BB266" s="18"/>
      <c r="BD266" s="56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3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3"/>
        <v>X</v>
      </c>
      <c r="G267" s="7">
        <f t="shared" si="34"/>
        <v>14.0425</v>
      </c>
      <c r="H267" s="16">
        <f t="shared" si="35"/>
        <v>14.0425</v>
      </c>
      <c r="I267" s="11" t="str">
        <f t="shared" si="36"/>
        <v>X</v>
      </c>
      <c r="J267" s="39" t="str">
        <f t="shared" si="37"/>
        <v>X</v>
      </c>
      <c r="K267" s="39" t="str">
        <f t="shared" si="40"/>
        <v>X</v>
      </c>
      <c r="L267" s="39" t="str">
        <f t="shared" si="41"/>
        <v>X</v>
      </c>
      <c r="M267" s="39" t="str">
        <f t="shared" si="38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39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2"/>
        <v>3.3040594662175993</v>
      </c>
      <c r="AW267" s="62"/>
      <c r="BB267" s="18"/>
      <c r="BD267" s="56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3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3"/>
        <v>X</v>
      </c>
      <c r="G268" s="7">
        <f t="shared" si="34"/>
        <v>7.8</v>
      </c>
      <c r="H268" s="16">
        <f t="shared" si="35"/>
        <v>7.8</v>
      </c>
      <c r="I268" s="11" t="str">
        <f t="shared" si="36"/>
        <v>X</v>
      </c>
      <c r="J268" s="39" t="str">
        <f t="shared" si="37"/>
        <v>X</v>
      </c>
      <c r="K268" s="39" t="str">
        <f t="shared" si="40"/>
        <v>X</v>
      </c>
      <c r="L268" s="39" t="str">
        <f t="shared" si="41"/>
        <v>X</v>
      </c>
      <c r="M268" s="39" t="str">
        <f t="shared" si="38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39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2"/>
        <v>3.2999429000227671</v>
      </c>
      <c r="AW268" s="62"/>
      <c r="BB268" s="18"/>
      <c r="BD268" s="56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3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3"/>
        <v>X</v>
      </c>
      <c r="G269" s="7">
        <f t="shared" si="34"/>
        <v>11.4</v>
      </c>
      <c r="H269" s="16">
        <f t="shared" si="35"/>
        <v>11.4</v>
      </c>
      <c r="I269" s="11" t="str">
        <f t="shared" si="36"/>
        <v>X</v>
      </c>
      <c r="J269" s="39" t="str">
        <f t="shared" si="37"/>
        <v>X</v>
      </c>
      <c r="K269" s="39" t="str">
        <f t="shared" si="40"/>
        <v>X</v>
      </c>
      <c r="L269" s="39" t="str">
        <f t="shared" si="41"/>
        <v>X</v>
      </c>
      <c r="M269" s="39" t="str">
        <f t="shared" si="38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39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2"/>
        <v>3.3016809492935764</v>
      </c>
      <c r="AW269" s="62"/>
      <c r="BB269" s="18"/>
      <c r="BD269" s="56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3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3"/>
        <v>X</v>
      </c>
      <c r="G270" s="7">
        <f t="shared" si="34"/>
        <v>5.3</v>
      </c>
      <c r="H270" s="16">
        <f t="shared" si="35"/>
        <v>5.3</v>
      </c>
      <c r="I270" s="11" t="str">
        <f t="shared" si="36"/>
        <v>X</v>
      </c>
      <c r="J270" s="39" t="str">
        <f t="shared" si="37"/>
        <v>X</v>
      </c>
      <c r="K270" s="39" t="str">
        <f t="shared" si="40"/>
        <v>X</v>
      </c>
      <c r="L270" s="39" t="str">
        <f t="shared" si="41"/>
        <v>X</v>
      </c>
      <c r="M270" s="39" t="str">
        <f t="shared" si="38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39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2"/>
        <v>3.3021143769562009</v>
      </c>
      <c r="AW270" s="62"/>
      <c r="BB270" s="18"/>
      <c r="BD270" s="56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3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3">IFERROR(D271/E271, "X")</f>
        <v>X</v>
      </c>
      <c r="G271" s="7">
        <f t="shared" ref="G271:G334" si="44">D271-E271</f>
        <v>9.1</v>
      </c>
      <c r="H271" s="16">
        <f t="shared" ref="H271:H334" si="45">D271+E271</f>
        <v>9.1</v>
      </c>
      <c r="I271" s="11" t="str">
        <f t="shared" ref="I271:I334" si="46">IFERROR(F271/SQRT(F271^2+AJ271), "X")</f>
        <v>X</v>
      </c>
      <c r="J271" s="39" t="str">
        <f t="shared" ref="J271:J334" si="47">IFERROR(SQRT((1-I271^2)/AJ271), "X")</f>
        <v>X</v>
      </c>
      <c r="K271" s="39" t="str">
        <f t="shared" si="40"/>
        <v>X</v>
      </c>
      <c r="L271" s="39" t="str">
        <f t="shared" si="41"/>
        <v>X</v>
      </c>
      <c r="M271" s="39" t="str">
        <f t="shared" ref="M271:M334" si="48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49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2"/>
        <v>3.3023309286843991</v>
      </c>
      <c r="AW271" s="62"/>
      <c r="BB271" s="18"/>
      <c r="BD271" s="56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3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3"/>
        <v>X</v>
      </c>
      <c r="G272" s="7">
        <f t="shared" si="44"/>
        <v>8.6999999999999993</v>
      </c>
      <c r="H272" s="16">
        <f t="shared" si="45"/>
        <v>8.6999999999999993</v>
      </c>
      <c r="I272" s="11" t="str">
        <f t="shared" si="46"/>
        <v>X</v>
      </c>
      <c r="J272" s="39" t="str">
        <f t="shared" si="47"/>
        <v>X</v>
      </c>
      <c r="K272" s="39" t="str">
        <f t="shared" si="40"/>
        <v>X</v>
      </c>
      <c r="L272" s="39" t="str">
        <f t="shared" si="41"/>
        <v>X</v>
      </c>
      <c r="M272" s="39" t="str">
        <f t="shared" si="48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49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2"/>
        <v>3.3023309286843991</v>
      </c>
      <c r="AW272" s="62"/>
      <c r="BB272" s="18"/>
      <c r="BD272" s="56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3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3"/>
        <v>X</v>
      </c>
      <c r="G273" s="7">
        <f t="shared" si="44"/>
        <v>8.6</v>
      </c>
      <c r="H273" s="16">
        <f t="shared" si="45"/>
        <v>8.6</v>
      </c>
      <c r="I273" s="11" t="str">
        <f t="shared" si="46"/>
        <v>X</v>
      </c>
      <c r="J273" s="39" t="str">
        <f t="shared" si="47"/>
        <v>X</v>
      </c>
      <c r="K273" s="39" t="str">
        <f t="shared" si="40"/>
        <v>X</v>
      </c>
      <c r="L273" s="39" t="str">
        <f t="shared" si="41"/>
        <v>X</v>
      </c>
      <c r="M273" s="39" t="str">
        <f t="shared" si="48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49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2"/>
        <v>3.3023309286843991</v>
      </c>
      <c r="AW273" s="62"/>
      <c r="BB273" s="18"/>
      <c r="BD273" s="56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3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3"/>
        <v>X</v>
      </c>
      <c r="G274" s="7">
        <f t="shared" si="44"/>
        <v>9.4</v>
      </c>
      <c r="H274" s="16">
        <f t="shared" si="45"/>
        <v>9.4</v>
      </c>
      <c r="I274" s="11" t="str">
        <f t="shared" si="46"/>
        <v>X</v>
      </c>
      <c r="J274" s="39" t="str">
        <f t="shared" si="47"/>
        <v>X</v>
      </c>
      <c r="K274" s="39" t="str">
        <f t="shared" si="40"/>
        <v>X</v>
      </c>
      <c r="L274" s="39" t="str">
        <f t="shared" si="41"/>
        <v>X</v>
      </c>
      <c r="M274" s="39" t="str">
        <f t="shared" si="48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49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2"/>
        <v>3.2968844755385471</v>
      </c>
      <c r="AW274" s="62"/>
      <c r="BB274" s="18"/>
      <c r="BD274" s="56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3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3"/>
        <v>X</v>
      </c>
      <c r="G275" s="7">
        <f t="shared" si="44"/>
        <v>8.9</v>
      </c>
      <c r="H275" s="16">
        <f t="shared" si="45"/>
        <v>8.9</v>
      </c>
      <c r="I275" s="11" t="str">
        <f t="shared" si="46"/>
        <v>X</v>
      </c>
      <c r="J275" s="39" t="str">
        <f t="shared" si="47"/>
        <v>X</v>
      </c>
      <c r="K275" s="39" t="str">
        <f t="shared" si="40"/>
        <v>X</v>
      </c>
      <c r="L275" s="39" t="str">
        <f t="shared" si="41"/>
        <v>X</v>
      </c>
      <c r="M275" s="39" t="str">
        <f t="shared" si="48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49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2"/>
        <v>3.2973227142053028</v>
      </c>
      <c r="AW275" s="62"/>
      <c r="BB275" s="18"/>
      <c r="BD275" s="56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3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3"/>
        <v>X</v>
      </c>
      <c r="G276" s="7">
        <f t="shared" si="44"/>
        <v>8</v>
      </c>
      <c r="H276" s="16">
        <f t="shared" si="45"/>
        <v>8</v>
      </c>
      <c r="I276" s="11" t="str">
        <f t="shared" si="46"/>
        <v>X</v>
      </c>
      <c r="J276" s="39" t="str">
        <f t="shared" si="47"/>
        <v>X</v>
      </c>
      <c r="K276" s="39" t="str">
        <f t="shared" si="40"/>
        <v>X</v>
      </c>
      <c r="L276" s="39" t="str">
        <f t="shared" si="41"/>
        <v>X</v>
      </c>
      <c r="M276" s="39" t="str">
        <f t="shared" si="48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49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2"/>
        <v>3.2981978671098151</v>
      </c>
      <c r="AW276" s="62"/>
      <c r="BB276" s="18"/>
      <c r="BD276" s="56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3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3"/>
        <v>X</v>
      </c>
      <c r="G277" s="7">
        <f t="shared" si="44"/>
        <v>8.3000000000000007</v>
      </c>
      <c r="H277" s="16">
        <f t="shared" si="45"/>
        <v>8.3000000000000007</v>
      </c>
      <c r="I277" s="11" t="str">
        <f t="shared" si="46"/>
        <v>X</v>
      </c>
      <c r="J277" s="39" t="str">
        <f t="shared" si="47"/>
        <v>X</v>
      </c>
      <c r="K277" s="39" t="str">
        <f t="shared" si="40"/>
        <v>X</v>
      </c>
      <c r="L277" s="39" t="str">
        <f t="shared" si="41"/>
        <v>X</v>
      </c>
      <c r="M277" s="39" t="str">
        <f t="shared" si="48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49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2"/>
        <v>3.2986347831244354</v>
      </c>
      <c r="AW277" s="62"/>
      <c r="BB277" s="18"/>
      <c r="BD277" s="56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3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3"/>
        <v>X</v>
      </c>
      <c r="G278" s="7">
        <f t="shared" si="44"/>
        <v>7.7</v>
      </c>
      <c r="H278" s="16">
        <f t="shared" si="45"/>
        <v>7.7</v>
      </c>
      <c r="I278" s="11" t="str">
        <f t="shared" si="46"/>
        <v>X</v>
      </c>
      <c r="J278" s="39" t="str">
        <f t="shared" si="47"/>
        <v>X</v>
      </c>
      <c r="K278" s="39" t="str">
        <f t="shared" si="40"/>
        <v>X</v>
      </c>
      <c r="L278" s="39" t="str">
        <f t="shared" si="41"/>
        <v>X</v>
      </c>
      <c r="M278" s="39" t="str">
        <f t="shared" si="48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49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2"/>
        <v>3.2990712600274095</v>
      </c>
      <c r="AW278" s="62"/>
      <c r="BB278" s="18"/>
      <c r="BD278" s="56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3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3"/>
        <v>X</v>
      </c>
      <c r="G279" s="7">
        <f t="shared" si="44"/>
        <v>6.6</v>
      </c>
      <c r="H279" s="16">
        <f t="shared" si="45"/>
        <v>6.6</v>
      </c>
      <c r="I279" s="11" t="str">
        <f t="shared" si="46"/>
        <v>X</v>
      </c>
      <c r="J279" s="39" t="str">
        <f t="shared" si="47"/>
        <v>X</v>
      </c>
      <c r="K279" s="39" t="str">
        <f t="shared" si="40"/>
        <v>X</v>
      </c>
      <c r="L279" s="39" t="str">
        <f t="shared" si="41"/>
        <v>X</v>
      </c>
      <c r="M279" s="39" t="str">
        <f t="shared" si="48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49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2"/>
        <v>3.3003780648707024</v>
      </c>
      <c r="AW279" s="62"/>
      <c r="BB279" s="18"/>
      <c r="BD279" s="56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3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3"/>
        <v>X</v>
      </c>
      <c r="G280" s="7">
        <f t="shared" si="44"/>
        <v>11.3</v>
      </c>
      <c r="H280" s="16">
        <f t="shared" si="45"/>
        <v>11.3</v>
      </c>
      <c r="I280" s="11" t="str">
        <f t="shared" si="46"/>
        <v>X</v>
      </c>
      <c r="J280" s="39" t="str">
        <f t="shared" si="47"/>
        <v>X</v>
      </c>
      <c r="K280" s="39" t="str">
        <f t="shared" si="40"/>
        <v>X</v>
      </c>
      <c r="L280" s="39" t="str">
        <f t="shared" si="41"/>
        <v>X</v>
      </c>
      <c r="M280" s="39" t="str">
        <f t="shared" si="48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49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2"/>
        <v>3.2968844755385471</v>
      </c>
      <c r="AW280" s="62"/>
      <c r="BB280" s="18"/>
      <c r="BD280" s="56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3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3"/>
        <v>X</v>
      </c>
      <c r="G281" s="7">
        <f t="shared" si="44"/>
        <v>10.6</v>
      </c>
      <c r="H281" s="16">
        <f t="shared" si="45"/>
        <v>10.6</v>
      </c>
      <c r="I281" s="11" t="str">
        <f t="shared" si="46"/>
        <v>X</v>
      </c>
      <c r="J281" s="39" t="str">
        <f t="shared" si="47"/>
        <v>X</v>
      </c>
      <c r="K281" s="39" t="str">
        <f t="shared" si="40"/>
        <v>X</v>
      </c>
      <c r="L281" s="39" t="str">
        <f t="shared" si="41"/>
        <v>X</v>
      </c>
      <c r="M281" s="39" t="str">
        <f t="shared" si="48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49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2"/>
        <v>3.2973227142053028</v>
      </c>
      <c r="AW281" s="62"/>
      <c r="BB281" s="18"/>
      <c r="BD281" s="56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3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3"/>
        <v>X</v>
      </c>
      <c r="G282" s="7">
        <f t="shared" si="44"/>
        <v>7.6</v>
      </c>
      <c r="H282" s="16">
        <f t="shared" si="45"/>
        <v>7.6</v>
      </c>
      <c r="I282" s="11" t="str">
        <f t="shared" si="46"/>
        <v>X</v>
      </c>
      <c r="J282" s="39" t="str">
        <f t="shared" si="47"/>
        <v>X</v>
      </c>
      <c r="K282" s="39" t="str">
        <f t="shared" si="40"/>
        <v>X</v>
      </c>
      <c r="L282" s="39" t="str">
        <f t="shared" si="41"/>
        <v>X</v>
      </c>
      <c r="M282" s="39" t="str">
        <f t="shared" si="48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49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2"/>
        <v>3.2981978671098151</v>
      </c>
      <c r="AW282" s="62"/>
      <c r="BB282" s="18"/>
      <c r="BD282" s="56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3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3"/>
        <v>X</v>
      </c>
      <c r="G283" s="7">
        <f t="shared" si="44"/>
        <v>8.5</v>
      </c>
      <c r="H283" s="16">
        <f t="shared" si="45"/>
        <v>8.5</v>
      </c>
      <c r="I283" s="11" t="str">
        <f t="shared" si="46"/>
        <v>X</v>
      </c>
      <c r="J283" s="39" t="str">
        <f t="shared" si="47"/>
        <v>X</v>
      </c>
      <c r="K283" s="39" t="str">
        <f t="shared" si="40"/>
        <v>X</v>
      </c>
      <c r="L283" s="39" t="str">
        <f t="shared" si="41"/>
        <v>X</v>
      </c>
      <c r="M283" s="39" t="str">
        <f t="shared" si="48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49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2"/>
        <v>3.2986347831244354</v>
      </c>
      <c r="AW283" s="62"/>
      <c r="BB283" s="18"/>
      <c r="BD283" s="56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3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3"/>
        <v>X</v>
      </c>
      <c r="G284" s="7">
        <f t="shared" si="44"/>
        <v>7.9</v>
      </c>
      <c r="H284" s="16">
        <f t="shared" si="45"/>
        <v>7.9</v>
      </c>
      <c r="I284" s="11" t="str">
        <f t="shared" si="46"/>
        <v>X</v>
      </c>
      <c r="J284" s="39" t="str">
        <f t="shared" si="47"/>
        <v>X</v>
      </c>
      <c r="K284" s="39" t="str">
        <f t="shared" si="40"/>
        <v>X</v>
      </c>
      <c r="L284" s="39" t="str">
        <f t="shared" si="41"/>
        <v>X</v>
      </c>
      <c r="M284" s="39" t="str">
        <f t="shared" si="48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49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2"/>
        <v>3.2990712600274095</v>
      </c>
      <c r="AW284" s="62"/>
      <c r="BB284" s="18"/>
      <c r="BD284" s="56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3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3"/>
        <v>X</v>
      </c>
      <c r="G285" s="7">
        <f t="shared" si="44"/>
        <v>6.6</v>
      </c>
      <c r="H285" s="16">
        <f t="shared" si="45"/>
        <v>6.6</v>
      </c>
      <c r="I285" s="11" t="str">
        <f t="shared" si="46"/>
        <v>X</v>
      </c>
      <c r="J285" s="39" t="str">
        <f t="shared" si="47"/>
        <v>X</v>
      </c>
      <c r="K285" s="39" t="str">
        <f t="shared" si="40"/>
        <v>X</v>
      </c>
      <c r="L285" s="39" t="str">
        <f t="shared" si="41"/>
        <v>X</v>
      </c>
      <c r="M285" s="39" t="str">
        <f t="shared" si="48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49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2"/>
        <v>3.3003780648707024</v>
      </c>
      <c r="AW285" s="62"/>
      <c r="BB285" s="18"/>
      <c r="BD285" s="56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3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3"/>
        <v>X</v>
      </c>
      <c r="G286" s="7">
        <f t="shared" si="44"/>
        <v>7.4</v>
      </c>
      <c r="H286" s="16">
        <f t="shared" si="45"/>
        <v>7.4</v>
      </c>
      <c r="I286" s="11" t="str">
        <f t="shared" si="46"/>
        <v>X</v>
      </c>
      <c r="J286" s="39" t="str">
        <f t="shared" si="47"/>
        <v>X</v>
      </c>
      <c r="K286" s="39" t="str">
        <f t="shared" si="40"/>
        <v>X</v>
      </c>
      <c r="L286" s="39" t="str">
        <f t="shared" si="41"/>
        <v>X</v>
      </c>
      <c r="M286" s="39" t="str">
        <f t="shared" si="48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49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2"/>
        <v>3.2977605110991339</v>
      </c>
      <c r="AW286" s="62"/>
      <c r="BB286" s="18"/>
      <c r="BD286" s="56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3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3"/>
        <v>X</v>
      </c>
      <c r="G287" s="7">
        <f t="shared" si="44"/>
        <v>7.2</v>
      </c>
      <c r="H287" s="16">
        <f t="shared" si="45"/>
        <v>7.2</v>
      </c>
      <c r="I287" s="11" t="str">
        <f t="shared" si="46"/>
        <v>X</v>
      </c>
      <c r="J287" s="39" t="str">
        <f t="shared" si="47"/>
        <v>X</v>
      </c>
      <c r="K287" s="39" t="str">
        <f t="shared" si="40"/>
        <v>X</v>
      </c>
      <c r="L287" s="39" t="str">
        <f t="shared" si="41"/>
        <v>X</v>
      </c>
      <c r="M287" s="39" t="str">
        <f t="shared" si="48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49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2"/>
        <v>3.2999429000227671</v>
      </c>
      <c r="AW287" s="62"/>
      <c r="BB287" s="18"/>
      <c r="BD287" s="56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3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3"/>
        <v>X</v>
      </c>
      <c r="G288" s="7">
        <f t="shared" si="44"/>
        <v>8.5</v>
      </c>
      <c r="H288" s="16">
        <f t="shared" si="45"/>
        <v>8.5</v>
      </c>
      <c r="I288" s="11" t="str">
        <f t="shared" si="46"/>
        <v>X</v>
      </c>
      <c r="J288" s="39" t="str">
        <f t="shared" si="47"/>
        <v>X</v>
      </c>
      <c r="K288" s="39" t="str">
        <f t="shared" si="40"/>
        <v>X</v>
      </c>
      <c r="L288" s="39" t="str">
        <f t="shared" si="41"/>
        <v>X</v>
      </c>
      <c r="M288" s="39" t="str">
        <f t="shared" si="48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49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2"/>
        <v>3.2977605110991339</v>
      </c>
      <c r="AW288" s="62"/>
      <c r="BB288" s="18"/>
      <c r="BD288" s="56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3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3"/>
        <v>X</v>
      </c>
      <c r="G289" s="7">
        <f t="shared" si="44"/>
        <v>6.9</v>
      </c>
      <c r="H289" s="16">
        <f t="shared" si="45"/>
        <v>6.9</v>
      </c>
      <c r="I289" s="11" t="str">
        <f t="shared" si="46"/>
        <v>X</v>
      </c>
      <c r="J289" s="39" t="str">
        <f t="shared" si="47"/>
        <v>X</v>
      </c>
      <c r="K289" s="39" t="str">
        <f t="shared" si="40"/>
        <v>X</v>
      </c>
      <c r="L289" s="39" t="str">
        <f t="shared" si="41"/>
        <v>X</v>
      </c>
      <c r="M289" s="39" t="str">
        <f t="shared" si="48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49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2"/>
        <v>3.2999429000227671</v>
      </c>
      <c r="AW289" s="62"/>
      <c r="BB289" s="18"/>
      <c r="BD289" s="56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3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3"/>
        <v>X</v>
      </c>
      <c r="G290" s="7">
        <f t="shared" si="44"/>
        <v>8.8000000000000007</v>
      </c>
      <c r="H290" s="16">
        <f t="shared" si="45"/>
        <v>8.8000000000000007</v>
      </c>
      <c r="I290" s="11" t="str">
        <f t="shared" si="46"/>
        <v>X</v>
      </c>
      <c r="J290" s="39" t="str">
        <f t="shared" si="47"/>
        <v>X</v>
      </c>
      <c r="K290" s="39" t="str">
        <f t="shared" si="40"/>
        <v>X</v>
      </c>
      <c r="L290" s="39" t="str">
        <f t="shared" si="41"/>
        <v>X</v>
      </c>
      <c r="M290" s="39" t="str">
        <f t="shared" si="48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49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2"/>
        <v>3.2977605110991339</v>
      </c>
      <c r="AW290" s="62"/>
      <c r="BB290" s="18"/>
      <c r="BD290" s="56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3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3"/>
        <v>X</v>
      </c>
      <c r="G291" s="7">
        <f t="shared" si="44"/>
        <v>6.7</v>
      </c>
      <c r="H291" s="16">
        <f t="shared" si="45"/>
        <v>6.7</v>
      </c>
      <c r="I291" s="11" t="str">
        <f t="shared" si="46"/>
        <v>X</v>
      </c>
      <c r="J291" s="39" t="str">
        <f t="shared" si="47"/>
        <v>X</v>
      </c>
      <c r="K291" s="39" t="str">
        <f t="shared" si="40"/>
        <v>X</v>
      </c>
      <c r="L291" s="39" t="str">
        <f t="shared" si="41"/>
        <v>X</v>
      </c>
      <c r="M291" s="39" t="str">
        <f t="shared" si="48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49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2"/>
        <v>3.2999429000227671</v>
      </c>
      <c r="AW291" s="62"/>
      <c r="BB291" s="18"/>
      <c r="BD291" s="56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3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3"/>
        <v>X</v>
      </c>
      <c r="G292" s="7">
        <f t="shared" si="44"/>
        <v>9.6999999999999993</v>
      </c>
      <c r="H292" s="16">
        <f t="shared" si="45"/>
        <v>9.6999999999999993</v>
      </c>
      <c r="I292" s="11" t="str">
        <f t="shared" si="46"/>
        <v>X</v>
      </c>
      <c r="J292" s="39" t="str">
        <f t="shared" si="47"/>
        <v>X</v>
      </c>
      <c r="K292" s="39" t="str">
        <f t="shared" si="40"/>
        <v>X</v>
      </c>
      <c r="L292" s="39" t="str">
        <f t="shared" si="41"/>
        <v>X</v>
      </c>
      <c r="M292" s="39" t="str">
        <f t="shared" si="48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49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2"/>
        <v>3.2995072987004876</v>
      </c>
      <c r="AW292" s="62"/>
      <c r="BB292" s="18"/>
      <c r="BD292" s="56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3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3"/>
        <v>X</v>
      </c>
      <c r="G293" s="7">
        <f t="shared" si="44"/>
        <v>8</v>
      </c>
      <c r="H293" s="16">
        <f t="shared" si="45"/>
        <v>8</v>
      </c>
      <c r="I293" s="11" t="str">
        <f t="shared" si="46"/>
        <v>X</v>
      </c>
      <c r="J293" s="39" t="str">
        <f t="shared" si="47"/>
        <v>X</v>
      </c>
      <c r="K293" s="39" t="str">
        <f t="shared" si="40"/>
        <v>X</v>
      </c>
      <c r="L293" s="39" t="str">
        <f t="shared" si="41"/>
        <v>X</v>
      </c>
      <c r="M293" s="39" t="str">
        <f t="shared" si="48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49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2"/>
        <v>3.2995072987004876</v>
      </c>
      <c r="AW293" s="62"/>
      <c r="BB293" s="18"/>
      <c r="BD293" s="56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3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3"/>
        <v>X</v>
      </c>
      <c r="G294" s="7">
        <f t="shared" si="44"/>
        <v>7.3</v>
      </c>
      <c r="H294" s="16">
        <f t="shared" si="45"/>
        <v>7.3</v>
      </c>
      <c r="I294" s="11" t="str">
        <f t="shared" si="46"/>
        <v>X</v>
      </c>
      <c r="J294" s="39" t="str">
        <f t="shared" si="47"/>
        <v>X</v>
      </c>
      <c r="K294" s="39" t="str">
        <f t="shared" si="40"/>
        <v>X</v>
      </c>
      <c r="L294" s="39" t="str">
        <f t="shared" si="41"/>
        <v>X</v>
      </c>
      <c r="M294" s="39" t="str">
        <f t="shared" si="48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49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2"/>
        <v>3.2995072987004876</v>
      </c>
      <c r="AW294" s="62"/>
      <c r="BB294" s="18"/>
      <c r="BD294" s="56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3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3"/>
        <v>X</v>
      </c>
      <c r="G295" s="7">
        <f t="shared" si="44"/>
        <v>10.725</v>
      </c>
      <c r="H295" s="16">
        <f t="shared" si="45"/>
        <v>10.725</v>
      </c>
      <c r="I295" s="11" t="str">
        <f t="shared" si="46"/>
        <v>X</v>
      </c>
      <c r="J295" s="39" t="str">
        <f t="shared" si="47"/>
        <v>X</v>
      </c>
      <c r="K295" s="39" t="str">
        <f t="shared" si="40"/>
        <v>X</v>
      </c>
      <c r="L295" s="39" t="str">
        <f t="shared" si="41"/>
        <v>X</v>
      </c>
      <c r="M295" s="39" t="str">
        <f t="shared" si="48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49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2"/>
        <v>3.2999429000227671</v>
      </c>
      <c r="AW295" s="62"/>
      <c r="BB295" s="18"/>
      <c r="BD295" s="56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3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3"/>
        <v>X</v>
      </c>
      <c r="G296" s="7">
        <f t="shared" si="44"/>
        <v>11.05</v>
      </c>
      <c r="H296" s="16">
        <f t="shared" si="45"/>
        <v>11.05</v>
      </c>
      <c r="I296" s="11" t="str">
        <f t="shared" si="46"/>
        <v>X</v>
      </c>
      <c r="J296" s="39" t="str">
        <f t="shared" si="47"/>
        <v>X</v>
      </c>
      <c r="K296" s="39" t="str">
        <f t="shared" si="40"/>
        <v>X</v>
      </c>
      <c r="L296" s="39" t="str">
        <f t="shared" si="41"/>
        <v>X</v>
      </c>
      <c r="M296" s="39" t="str">
        <f t="shared" si="48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49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2"/>
        <v>3.3003780648707024</v>
      </c>
      <c r="AW296" s="62"/>
      <c r="BB296" s="18"/>
      <c r="BD296" s="56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3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3"/>
        <v>X</v>
      </c>
      <c r="G297" s="7">
        <f t="shared" si="44"/>
        <v>8.1</v>
      </c>
      <c r="H297" s="16">
        <f t="shared" si="45"/>
        <v>8.1</v>
      </c>
      <c r="I297" s="11" t="str">
        <f t="shared" si="46"/>
        <v>X</v>
      </c>
      <c r="J297" s="39" t="str">
        <f t="shared" si="47"/>
        <v>X</v>
      </c>
      <c r="K297" s="39" t="str">
        <f t="shared" si="40"/>
        <v>X</v>
      </c>
      <c r="L297" s="39" t="str">
        <f t="shared" si="41"/>
        <v>X</v>
      </c>
      <c r="M297" s="39" t="str">
        <f t="shared" si="48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49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2"/>
        <v>3.2999429000227671</v>
      </c>
      <c r="AW297" s="62"/>
      <c r="BB297" s="18"/>
      <c r="BD297" s="56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3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3"/>
        <v>X</v>
      </c>
      <c r="G298" s="7">
        <f t="shared" si="44"/>
        <v>8.5</v>
      </c>
      <c r="H298" s="16">
        <f t="shared" si="45"/>
        <v>8.5</v>
      </c>
      <c r="I298" s="11" t="str">
        <f t="shared" si="46"/>
        <v>X</v>
      </c>
      <c r="J298" s="39" t="str">
        <f t="shared" si="47"/>
        <v>X</v>
      </c>
      <c r="K298" s="39" t="str">
        <f t="shared" si="40"/>
        <v>X</v>
      </c>
      <c r="L298" s="39" t="str">
        <f t="shared" si="41"/>
        <v>X</v>
      </c>
      <c r="M298" s="39" t="str">
        <f t="shared" si="48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49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2"/>
        <v>3.3001605369513523</v>
      </c>
      <c r="AW298" s="62"/>
      <c r="BB298" s="18"/>
      <c r="BD298" s="56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3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3"/>
        <v>X</v>
      </c>
      <c r="G299" s="7">
        <f t="shared" si="44"/>
        <v>9</v>
      </c>
      <c r="H299" s="16">
        <f t="shared" si="45"/>
        <v>9</v>
      </c>
      <c r="I299" s="11" t="str">
        <f t="shared" si="46"/>
        <v>X</v>
      </c>
      <c r="J299" s="39" t="str">
        <f t="shared" si="47"/>
        <v>X</v>
      </c>
      <c r="K299" s="39" t="str">
        <f t="shared" si="40"/>
        <v>X</v>
      </c>
      <c r="L299" s="39" t="str">
        <f t="shared" si="41"/>
        <v>X</v>
      </c>
      <c r="M299" s="39" t="str">
        <f t="shared" si="48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49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2"/>
        <v>3.3003780648707024</v>
      </c>
      <c r="AW299" s="62"/>
      <c r="BB299" s="18"/>
      <c r="BD299" s="56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3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3"/>
        <v>X</v>
      </c>
      <c r="G300" s="7">
        <f t="shared" si="44"/>
        <v>9.5</v>
      </c>
      <c r="H300" s="16">
        <f t="shared" si="45"/>
        <v>9.5</v>
      </c>
      <c r="I300" s="11" t="str">
        <f t="shared" si="46"/>
        <v>X</v>
      </c>
      <c r="J300" s="39" t="str">
        <f t="shared" si="47"/>
        <v>X</v>
      </c>
      <c r="K300" s="39" t="str">
        <f t="shared" si="40"/>
        <v>X</v>
      </c>
      <c r="L300" s="39" t="str">
        <f t="shared" si="41"/>
        <v>X</v>
      </c>
      <c r="M300" s="39" t="str">
        <f t="shared" si="48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49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2"/>
        <v>3.2999429000227671</v>
      </c>
      <c r="AW300" s="62"/>
      <c r="BB300" s="18"/>
      <c r="BD300" s="56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3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3"/>
        <v>X</v>
      </c>
      <c r="G301" s="7">
        <f t="shared" si="44"/>
        <v>10.625</v>
      </c>
      <c r="H301" s="16">
        <f t="shared" si="45"/>
        <v>10.625</v>
      </c>
      <c r="I301" s="11" t="str">
        <f t="shared" si="46"/>
        <v>X</v>
      </c>
      <c r="J301" s="39" t="str">
        <f t="shared" si="47"/>
        <v>X</v>
      </c>
      <c r="K301" s="39" t="str">
        <f t="shared" si="40"/>
        <v>X</v>
      </c>
      <c r="L301" s="39" t="str">
        <f t="shared" si="41"/>
        <v>X</v>
      </c>
      <c r="M301" s="39" t="str">
        <f t="shared" si="48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49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2"/>
        <v>3.3001605369513523</v>
      </c>
      <c r="AW301" s="62"/>
      <c r="BB301" s="18"/>
      <c r="BD301" s="56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3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3"/>
        <v>X</v>
      </c>
      <c r="G302" s="7">
        <f t="shared" si="44"/>
        <v>11.125</v>
      </c>
      <c r="H302" s="16">
        <f t="shared" si="45"/>
        <v>11.125</v>
      </c>
      <c r="I302" s="11" t="str">
        <f t="shared" si="46"/>
        <v>X</v>
      </c>
      <c r="J302" s="39" t="str">
        <f t="shared" si="47"/>
        <v>X</v>
      </c>
      <c r="K302" s="39" t="str">
        <f t="shared" si="40"/>
        <v>X</v>
      </c>
      <c r="L302" s="39" t="str">
        <f t="shared" si="41"/>
        <v>X</v>
      </c>
      <c r="M302" s="39" t="str">
        <f t="shared" si="48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49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2"/>
        <v>3.3003780648707024</v>
      </c>
      <c r="AW302" s="62"/>
      <c r="BB302" s="18"/>
      <c r="BD302" s="56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3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3"/>
        <v>X</v>
      </c>
      <c r="G303" s="7">
        <f t="shared" si="44"/>
        <v>6.3</v>
      </c>
      <c r="H303" s="16">
        <f t="shared" si="45"/>
        <v>6.3</v>
      </c>
      <c r="I303" s="11" t="str">
        <f t="shared" si="46"/>
        <v>X</v>
      </c>
      <c r="J303" s="39" t="str">
        <f t="shared" si="47"/>
        <v>X</v>
      </c>
      <c r="K303" s="39" t="str">
        <f t="shared" si="40"/>
        <v>X</v>
      </c>
      <c r="L303" s="39" t="str">
        <f t="shared" si="41"/>
        <v>X</v>
      </c>
      <c r="M303" s="39" t="str">
        <f t="shared" si="48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49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2"/>
        <v>3.2999429000227671</v>
      </c>
      <c r="AW303" s="62"/>
      <c r="BB303" s="18"/>
      <c r="BD303" s="56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3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3"/>
        <v>X</v>
      </c>
      <c r="G304" s="7">
        <f t="shared" si="44"/>
        <v>7.4</v>
      </c>
      <c r="H304" s="16">
        <f t="shared" si="45"/>
        <v>7.4</v>
      </c>
      <c r="I304" s="11" t="str">
        <f t="shared" si="46"/>
        <v>X</v>
      </c>
      <c r="J304" s="39" t="str">
        <f t="shared" si="47"/>
        <v>X</v>
      </c>
      <c r="K304" s="39" t="str">
        <f t="shared" si="40"/>
        <v>X</v>
      </c>
      <c r="L304" s="39" t="str">
        <f t="shared" si="41"/>
        <v>X</v>
      </c>
      <c r="M304" s="39" t="str">
        <f t="shared" si="48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49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2"/>
        <v>3.3001605369513523</v>
      </c>
      <c r="AW304" s="62"/>
      <c r="BB304" s="18"/>
      <c r="BD304" s="56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3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3"/>
        <v>X</v>
      </c>
      <c r="G305" s="7">
        <f t="shared" si="44"/>
        <v>8.1</v>
      </c>
      <c r="H305" s="16">
        <f t="shared" si="45"/>
        <v>8.1</v>
      </c>
      <c r="I305" s="11" t="str">
        <f t="shared" si="46"/>
        <v>X</v>
      </c>
      <c r="J305" s="39" t="str">
        <f t="shared" si="47"/>
        <v>X</v>
      </c>
      <c r="K305" s="39" t="str">
        <f t="shared" si="40"/>
        <v>X</v>
      </c>
      <c r="L305" s="39" t="str">
        <f t="shared" si="41"/>
        <v>X</v>
      </c>
      <c r="M305" s="39" t="str">
        <f t="shared" si="48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49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2"/>
        <v>3.3003780648707024</v>
      </c>
      <c r="AW305" s="62"/>
      <c r="BB305" s="18"/>
      <c r="BD305" s="56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3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3"/>
        <v>X</v>
      </c>
      <c r="G306" s="7">
        <f t="shared" si="44"/>
        <v>5.2</v>
      </c>
      <c r="H306" s="16">
        <f t="shared" si="45"/>
        <v>5.2</v>
      </c>
      <c r="I306" s="11" t="str">
        <f t="shared" si="46"/>
        <v>X</v>
      </c>
      <c r="J306" s="39" t="str">
        <f t="shared" si="47"/>
        <v>X</v>
      </c>
      <c r="K306" s="39" t="str">
        <f t="shared" si="40"/>
        <v>X</v>
      </c>
      <c r="L306" s="39" t="str">
        <f t="shared" si="41"/>
        <v>X</v>
      </c>
      <c r="M306" s="39" t="str">
        <f t="shared" si="48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49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2"/>
        <v>3.2995072987004876</v>
      </c>
      <c r="AW306" s="62"/>
      <c r="BB306" s="18"/>
      <c r="BD306" s="56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3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3"/>
        <v>X</v>
      </c>
      <c r="G307" s="7">
        <f t="shared" si="44"/>
        <v>4.5</v>
      </c>
      <c r="H307" s="16">
        <f t="shared" si="45"/>
        <v>4.5</v>
      </c>
      <c r="I307" s="11" t="str">
        <f t="shared" si="46"/>
        <v>X</v>
      </c>
      <c r="J307" s="39" t="str">
        <f t="shared" si="47"/>
        <v>X</v>
      </c>
      <c r="K307" s="39" t="str">
        <f t="shared" si="40"/>
        <v>X</v>
      </c>
      <c r="L307" s="39" t="str">
        <f t="shared" si="41"/>
        <v>X</v>
      </c>
      <c r="M307" s="39" t="str">
        <f t="shared" si="48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49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2"/>
        <v>3.2999429000227671</v>
      </c>
      <c r="AW307" s="62"/>
      <c r="BB307" s="18"/>
      <c r="BD307" s="56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3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3"/>
        <v>X</v>
      </c>
      <c r="G308" s="7">
        <f t="shared" si="44"/>
        <v>5</v>
      </c>
      <c r="H308" s="16">
        <f t="shared" si="45"/>
        <v>5</v>
      </c>
      <c r="I308" s="11" t="str">
        <f t="shared" si="46"/>
        <v>X</v>
      </c>
      <c r="J308" s="39" t="str">
        <f t="shared" si="47"/>
        <v>X</v>
      </c>
      <c r="K308" s="39" t="str">
        <f t="shared" si="40"/>
        <v>X</v>
      </c>
      <c r="L308" s="39" t="str">
        <f t="shared" si="41"/>
        <v>X</v>
      </c>
      <c r="M308" s="39" t="str">
        <f t="shared" si="48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49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2"/>
        <v>3.3008127941181171</v>
      </c>
      <c r="AW308" s="62"/>
      <c r="BB308" s="18"/>
      <c r="BD308" s="56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3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3"/>
        <v>X</v>
      </c>
      <c r="G309" s="7">
        <f t="shared" si="44"/>
        <v>4.9000000000000004</v>
      </c>
      <c r="H309" s="16">
        <f t="shared" si="45"/>
        <v>4.9000000000000004</v>
      </c>
      <c r="I309" s="11" t="str">
        <f t="shared" si="46"/>
        <v>X</v>
      </c>
      <c r="J309" s="39" t="str">
        <f t="shared" si="47"/>
        <v>X</v>
      </c>
      <c r="K309" s="39" t="str">
        <f t="shared" si="40"/>
        <v>X</v>
      </c>
      <c r="L309" s="39" t="str">
        <f t="shared" si="41"/>
        <v>X</v>
      </c>
      <c r="M309" s="39" t="str">
        <f t="shared" si="48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49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2"/>
        <v>3.3010299956639813</v>
      </c>
      <c r="AW309" s="62"/>
      <c r="BB309" s="18"/>
      <c r="BD309" s="56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3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3"/>
        <v>X</v>
      </c>
      <c r="G310" s="7">
        <f t="shared" si="44"/>
        <v>7.2</v>
      </c>
      <c r="H310" s="16">
        <f t="shared" si="45"/>
        <v>7.2</v>
      </c>
      <c r="I310" s="11" t="str">
        <f t="shared" si="46"/>
        <v>X</v>
      </c>
      <c r="J310" s="39" t="str">
        <f t="shared" si="47"/>
        <v>X</v>
      </c>
      <c r="K310" s="39" t="str">
        <f t="shared" si="40"/>
        <v>X</v>
      </c>
      <c r="L310" s="39" t="str">
        <f t="shared" si="41"/>
        <v>X</v>
      </c>
      <c r="M310" s="39" t="str">
        <f t="shared" si="48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49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2"/>
        <v>3.3014640731433</v>
      </c>
      <c r="AW310" s="62"/>
      <c r="BB310" s="18"/>
      <c r="BD310" s="56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3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3"/>
        <v>X</v>
      </c>
      <c r="G311" s="7">
        <f t="shared" si="44"/>
        <v>3.6</v>
      </c>
      <c r="H311" s="16">
        <f t="shared" si="45"/>
        <v>3.6</v>
      </c>
      <c r="I311" s="11" t="str">
        <f t="shared" si="46"/>
        <v>X</v>
      </c>
      <c r="J311" s="39" t="str">
        <f t="shared" si="47"/>
        <v>X</v>
      </c>
      <c r="K311" s="39" t="str">
        <f t="shared" si="40"/>
        <v>X</v>
      </c>
      <c r="L311" s="39" t="str">
        <f t="shared" si="41"/>
        <v>X</v>
      </c>
      <c r="M311" s="39" t="str">
        <f t="shared" si="48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49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2"/>
        <v>3.2997251539756367</v>
      </c>
      <c r="AW311" s="62"/>
      <c r="BB311" s="18"/>
      <c r="BD311" s="56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3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3"/>
        <v>X</v>
      </c>
      <c r="G312" s="7">
        <f t="shared" si="44"/>
        <v>4.4000000000000004</v>
      </c>
      <c r="H312" s="16">
        <f t="shared" si="45"/>
        <v>4.4000000000000004</v>
      </c>
      <c r="I312" s="11" t="str">
        <f t="shared" si="46"/>
        <v>X</v>
      </c>
      <c r="J312" s="39" t="str">
        <f t="shared" si="47"/>
        <v>X</v>
      </c>
      <c r="K312" s="39" t="str">
        <f t="shared" si="40"/>
        <v>X</v>
      </c>
      <c r="L312" s="39" t="str">
        <f t="shared" si="41"/>
        <v>X</v>
      </c>
      <c r="M312" s="39" t="str">
        <f t="shared" si="48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49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2"/>
        <v>3.2999429000227671</v>
      </c>
      <c r="AW312" s="62"/>
      <c r="BB312" s="18"/>
      <c r="BD312" s="56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3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3"/>
        <v>X</v>
      </c>
      <c r="G313" s="7">
        <f t="shared" si="44"/>
        <v>7.6</v>
      </c>
      <c r="H313" s="16">
        <f t="shared" si="45"/>
        <v>7.6</v>
      </c>
      <c r="I313" s="11" t="str">
        <f t="shared" si="46"/>
        <v>X</v>
      </c>
      <c r="J313" s="39" t="str">
        <f t="shared" si="47"/>
        <v>X</v>
      </c>
      <c r="K313" s="39" t="str">
        <f t="shared" si="40"/>
        <v>X</v>
      </c>
      <c r="L313" s="39" t="str">
        <f t="shared" si="41"/>
        <v>X</v>
      </c>
      <c r="M313" s="39" t="str">
        <f t="shared" si="48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49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2"/>
        <v>3.3003780648707024</v>
      </c>
      <c r="AW313" s="62"/>
      <c r="BB313" s="18"/>
      <c r="BD313" s="56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3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3"/>
        <v>X</v>
      </c>
      <c r="G314" s="7">
        <f t="shared" si="44"/>
        <v>5.4</v>
      </c>
      <c r="H314" s="16">
        <f t="shared" si="45"/>
        <v>5.4</v>
      </c>
      <c r="I314" s="11" t="str">
        <f t="shared" si="46"/>
        <v>X</v>
      </c>
      <c r="J314" s="39" t="str">
        <f t="shared" si="47"/>
        <v>X</v>
      </c>
      <c r="K314" s="39" t="str">
        <f t="shared" si="40"/>
        <v>X</v>
      </c>
      <c r="L314" s="39" t="str">
        <f t="shared" si="41"/>
        <v>X</v>
      </c>
      <c r="M314" s="39" t="str">
        <f t="shared" si="48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49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2"/>
        <v>3.3008127941181171</v>
      </c>
      <c r="AW314" s="62"/>
      <c r="BB314" s="18"/>
      <c r="BD314" s="56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3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3"/>
        <v>X</v>
      </c>
      <c r="G315" s="7">
        <f t="shared" si="44"/>
        <v>8.6999999999999993</v>
      </c>
      <c r="H315" s="16">
        <f t="shared" si="45"/>
        <v>8.6999999999999993</v>
      </c>
      <c r="I315" s="11" t="str">
        <f t="shared" si="46"/>
        <v>X</v>
      </c>
      <c r="J315" s="39" t="str">
        <f t="shared" si="47"/>
        <v>X</v>
      </c>
      <c r="K315" s="39" t="str">
        <f t="shared" si="40"/>
        <v>X</v>
      </c>
      <c r="L315" s="39" t="str">
        <f t="shared" si="41"/>
        <v>X</v>
      </c>
      <c r="M315" s="39" t="str">
        <f t="shared" si="48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49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2"/>
        <v>3.3012470886362113</v>
      </c>
      <c r="AW315" s="62"/>
      <c r="BB315" s="18"/>
      <c r="BD315" s="56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3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3"/>
        <v>X</v>
      </c>
      <c r="G316" s="7">
        <f t="shared" si="44"/>
        <v>6.6</v>
      </c>
      <c r="H316" s="16">
        <f t="shared" si="45"/>
        <v>6.6</v>
      </c>
      <c r="I316" s="11" t="str">
        <f t="shared" si="46"/>
        <v>X</v>
      </c>
      <c r="J316" s="39" t="str">
        <f t="shared" si="47"/>
        <v>X</v>
      </c>
      <c r="K316" s="39" t="str">
        <f t="shared" si="40"/>
        <v>X</v>
      </c>
      <c r="L316" s="39" t="str">
        <f t="shared" si="41"/>
        <v>X</v>
      </c>
      <c r="M316" s="39" t="str">
        <f t="shared" si="48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49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2"/>
        <v>3.3014640731433</v>
      </c>
      <c r="AW316" s="62"/>
      <c r="BB316" s="18"/>
      <c r="BD316" s="56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3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3"/>
        <v>X</v>
      </c>
      <c r="G317" s="7">
        <f t="shared" si="44"/>
        <v>5.6</v>
      </c>
      <c r="H317" s="16">
        <f t="shared" si="45"/>
        <v>5.6</v>
      </c>
      <c r="I317" s="11" t="str">
        <f t="shared" si="46"/>
        <v>X</v>
      </c>
      <c r="J317" s="39" t="str">
        <f t="shared" si="47"/>
        <v>X</v>
      </c>
      <c r="K317" s="39" t="str">
        <f t="shared" si="40"/>
        <v>X</v>
      </c>
      <c r="L317" s="39" t="str">
        <f t="shared" si="41"/>
        <v>X</v>
      </c>
      <c r="M317" s="39" t="str">
        <f t="shared" si="48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49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2"/>
        <v>3.2979792441593623</v>
      </c>
      <c r="AW317" s="62"/>
      <c r="BB317" s="18"/>
      <c r="BD317" s="56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3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3"/>
        <v>X</v>
      </c>
      <c r="G318" s="7">
        <f t="shared" si="44"/>
        <v>5.4</v>
      </c>
      <c r="H318" s="16">
        <f t="shared" si="45"/>
        <v>5.4</v>
      </c>
      <c r="I318" s="11" t="str">
        <f t="shared" si="46"/>
        <v>X</v>
      </c>
      <c r="J318" s="39" t="str">
        <f t="shared" si="47"/>
        <v>X</v>
      </c>
      <c r="K318" s="39" t="str">
        <f t="shared" si="40"/>
        <v>X</v>
      </c>
      <c r="L318" s="39" t="str">
        <f t="shared" si="41"/>
        <v>X</v>
      </c>
      <c r="M318" s="39" t="str">
        <f t="shared" si="48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49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2"/>
        <v>3.2981978671098151</v>
      </c>
      <c r="AW318" s="62"/>
      <c r="BB318" s="18"/>
      <c r="BD318" s="56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3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3"/>
        <v>X</v>
      </c>
      <c r="G319" s="7">
        <f t="shared" si="44"/>
        <v>6</v>
      </c>
      <c r="H319" s="16">
        <f t="shared" si="45"/>
        <v>6</v>
      </c>
      <c r="I319" s="11" t="str">
        <f t="shared" si="46"/>
        <v>X</v>
      </c>
      <c r="J319" s="39" t="str">
        <f t="shared" si="47"/>
        <v>X</v>
      </c>
      <c r="K319" s="39" t="str">
        <f t="shared" si="40"/>
        <v>X</v>
      </c>
      <c r="L319" s="39" t="str">
        <f t="shared" si="41"/>
        <v>X</v>
      </c>
      <c r="M319" s="39" t="str">
        <f t="shared" si="48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49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2"/>
        <v>3.2984163800612945</v>
      </c>
      <c r="AW319" s="62"/>
      <c r="BB319" s="18"/>
      <c r="BD319" s="56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3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3"/>
        <v>X</v>
      </c>
      <c r="G320" s="7">
        <f t="shared" si="44"/>
        <v>7.2</v>
      </c>
      <c r="H320" s="16">
        <f t="shared" si="45"/>
        <v>7.2</v>
      </c>
      <c r="I320" s="11" t="str">
        <f t="shared" si="46"/>
        <v>X</v>
      </c>
      <c r="J320" s="39" t="str">
        <f t="shared" si="47"/>
        <v>X</v>
      </c>
      <c r="K320" s="39" t="str">
        <f t="shared" si="40"/>
        <v>X</v>
      </c>
      <c r="L320" s="39" t="str">
        <f t="shared" si="41"/>
        <v>X</v>
      </c>
      <c r="M320" s="39" t="str">
        <f t="shared" si="48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49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2"/>
        <v>3.2986347831244354</v>
      </c>
      <c r="AW320" s="62"/>
      <c r="BB320" s="18"/>
      <c r="BD320" s="56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3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3"/>
        <v>X</v>
      </c>
      <c r="G321" s="7">
        <f t="shared" si="44"/>
        <v>5.7</v>
      </c>
      <c r="H321" s="16">
        <f t="shared" si="45"/>
        <v>5.7</v>
      </c>
      <c r="I321" s="11" t="str">
        <f t="shared" si="46"/>
        <v>X</v>
      </c>
      <c r="J321" s="39" t="str">
        <f t="shared" si="47"/>
        <v>X</v>
      </c>
      <c r="K321" s="39" t="str">
        <f t="shared" si="40"/>
        <v>X</v>
      </c>
      <c r="L321" s="39" t="str">
        <f t="shared" si="41"/>
        <v>X</v>
      </c>
      <c r="M321" s="39" t="str">
        <f t="shared" si="48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49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2"/>
        <v>3.2988530764097068</v>
      </c>
      <c r="AW321" s="62"/>
      <c r="BB321" s="18"/>
      <c r="BD321" s="56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3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3"/>
        <v>X</v>
      </c>
      <c r="G322" s="7">
        <f t="shared" si="44"/>
        <v>7.5</v>
      </c>
      <c r="H322" s="16">
        <f t="shared" si="45"/>
        <v>7.5</v>
      </c>
      <c r="I322" s="11" t="str">
        <f t="shared" si="46"/>
        <v>X</v>
      </c>
      <c r="J322" s="39" t="str">
        <f t="shared" si="47"/>
        <v>X</v>
      </c>
      <c r="K322" s="39" t="str">
        <f t="shared" si="40"/>
        <v>X</v>
      </c>
      <c r="L322" s="39" t="str">
        <f t="shared" si="41"/>
        <v>X</v>
      </c>
      <c r="M322" s="39" t="str">
        <f t="shared" si="48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49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2"/>
        <v>3.2990712600274095</v>
      </c>
      <c r="AW322" s="62"/>
      <c r="BB322" s="18"/>
      <c r="BD322" s="56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3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3"/>
        <v>X</v>
      </c>
      <c r="G323" s="7">
        <f t="shared" si="44"/>
        <v>7.6</v>
      </c>
      <c r="H323" s="16">
        <f t="shared" si="45"/>
        <v>7.6</v>
      </c>
      <c r="I323" s="11" t="str">
        <f t="shared" si="46"/>
        <v>X</v>
      </c>
      <c r="J323" s="39" t="str">
        <f t="shared" si="47"/>
        <v>X</v>
      </c>
      <c r="K323" s="39" t="str">
        <f t="shared" si="40"/>
        <v>X</v>
      </c>
      <c r="L323" s="39" t="str">
        <f t="shared" si="41"/>
        <v>X</v>
      </c>
      <c r="M323" s="39" t="str">
        <f t="shared" si="48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49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2"/>
        <v>3.2995072987004876</v>
      </c>
      <c r="AW323" s="62"/>
      <c r="BB323" s="18"/>
      <c r="BD323" s="56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3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3"/>
        <v>X</v>
      </c>
      <c r="G324" s="7">
        <f t="shared" si="44"/>
        <v>9.6</v>
      </c>
      <c r="H324" s="16">
        <f t="shared" si="45"/>
        <v>9.6</v>
      </c>
      <c r="I324" s="11" t="str">
        <f t="shared" si="46"/>
        <v>X</v>
      </c>
      <c r="J324" s="39" t="str">
        <f t="shared" si="47"/>
        <v>X</v>
      </c>
      <c r="K324" s="39" t="str">
        <f t="shared" si="40"/>
        <v>X</v>
      </c>
      <c r="L324" s="39" t="str">
        <f t="shared" si="41"/>
        <v>X</v>
      </c>
      <c r="M324" s="39" t="str">
        <f t="shared" si="48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49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2"/>
        <v>3.2997251539756367</v>
      </c>
      <c r="AW324" s="62"/>
      <c r="BB324" s="18"/>
      <c r="BD324" s="56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3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3"/>
        <v>X</v>
      </c>
      <c r="G325" s="7">
        <f t="shared" si="44"/>
        <v>8.8000000000000007</v>
      </c>
      <c r="H325" s="16">
        <f t="shared" si="45"/>
        <v>8.8000000000000007</v>
      </c>
      <c r="I325" s="11" t="str">
        <f t="shared" si="46"/>
        <v>X</v>
      </c>
      <c r="J325" s="39" t="str">
        <f t="shared" si="47"/>
        <v>X</v>
      </c>
      <c r="K325" s="39" t="str">
        <f t="shared" si="40"/>
        <v>X</v>
      </c>
      <c r="L325" s="39" t="str">
        <f t="shared" si="41"/>
        <v>X</v>
      </c>
      <c r="M325" s="39" t="str">
        <f t="shared" si="48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49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2"/>
        <v>3.2999429000227671</v>
      </c>
      <c r="AW325" s="62"/>
      <c r="BB325" s="18"/>
      <c r="BD325" s="56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3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3"/>
        <v>X</v>
      </c>
      <c r="G326" s="7">
        <f t="shared" si="44"/>
        <v>8.1999999999999993</v>
      </c>
      <c r="H326" s="16">
        <f t="shared" si="45"/>
        <v>8.1999999999999993</v>
      </c>
      <c r="I326" s="11" t="str">
        <f t="shared" si="46"/>
        <v>X</v>
      </c>
      <c r="J326" s="39" t="str">
        <f t="shared" si="47"/>
        <v>X</v>
      </c>
      <c r="K326" s="39" t="str">
        <f t="shared" si="40"/>
        <v>X</v>
      </c>
      <c r="L326" s="39" t="str">
        <f t="shared" si="41"/>
        <v>X</v>
      </c>
      <c r="M326" s="39" t="str">
        <f t="shared" si="48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49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2"/>
        <v>3.3001605369513523</v>
      </c>
      <c r="AW326" s="62"/>
      <c r="BB326" s="18"/>
      <c r="BD326" s="56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3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3"/>
        <v>X</v>
      </c>
      <c r="G327" s="7">
        <f t="shared" si="44"/>
        <v>10.4</v>
      </c>
      <c r="H327" s="16">
        <f t="shared" si="45"/>
        <v>10.4</v>
      </c>
      <c r="I327" s="11" t="str">
        <f t="shared" si="46"/>
        <v>X</v>
      </c>
      <c r="J327" s="39" t="str">
        <f t="shared" si="47"/>
        <v>X</v>
      </c>
      <c r="K327" s="39" t="str">
        <f t="shared" si="40"/>
        <v>X</v>
      </c>
      <c r="L327" s="39" t="str">
        <f t="shared" si="41"/>
        <v>X</v>
      </c>
      <c r="M327" s="39" t="str">
        <f t="shared" si="48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49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2"/>
        <v>3.3003780648707024</v>
      </c>
      <c r="AW327" s="62"/>
      <c r="BB327" s="18"/>
      <c r="BD327" s="56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3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3"/>
        <v>X</v>
      </c>
      <c r="G328" s="7">
        <f t="shared" si="44"/>
        <v>8</v>
      </c>
      <c r="H328" s="16">
        <f t="shared" si="45"/>
        <v>8</v>
      </c>
      <c r="I328" s="11" t="str">
        <f t="shared" si="46"/>
        <v>X</v>
      </c>
      <c r="J328" s="39" t="str">
        <f t="shared" si="47"/>
        <v>X</v>
      </c>
      <c r="K328" s="39" t="str">
        <f t="shared" si="40"/>
        <v>X</v>
      </c>
      <c r="L328" s="39" t="str">
        <f t="shared" si="41"/>
        <v>X</v>
      </c>
      <c r="M328" s="39" t="str">
        <f t="shared" si="48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49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2"/>
        <v>3.3005954838899636</v>
      </c>
      <c r="AW328" s="62"/>
      <c r="BB328" s="18"/>
      <c r="BD328" s="56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3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3"/>
        <v>X</v>
      </c>
      <c r="G329" s="7">
        <f t="shared" si="44"/>
        <v>10.9</v>
      </c>
      <c r="H329" s="16">
        <f t="shared" si="45"/>
        <v>10.9</v>
      </c>
      <c r="I329" s="11" t="str">
        <f t="shared" si="46"/>
        <v>X</v>
      </c>
      <c r="J329" s="39" t="str">
        <f t="shared" si="47"/>
        <v>X</v>
      </c>
      <c r="K329" s="39" t="str">
        <f t="shared" ref="K329:K392" si="50">IFERROR(1/J329, "X")</f>
        <v>X</v>
      </c>
      <c r="L329" s="39" t="str">
        <f t="shared" ref="L329:L392" si="51">IFERROR(I329-J329, "X")</f>
        <v>X</v>
      </c>
      <c r="M329" s="39" t="str">
        <f t="shared" si="48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49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2">LOG(AU329)</f>
        <v>3.3008127941181171</v>
      </c>
      <c r="AW329" s="62"/>
      <c r="BB329" s="18"/>
      <c r="BD329" s="56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3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3"/>
        <v>X</v>
      </c>
      <c r="G330" s="7">
        <f t="shared" si="44"/>
        <v>10.4</v>
      </c>
      <c r="H330" s="16">
        <f t="shared" si="45"/>
        <v>10.4</v>
      </c>
      <c r="I330" s="11" t="str">
        <f t="shared" si="46"/>
        <v>X</v>
      </c>
      <c r="J330" s="39" t="str">
        <f t="shared" si="47"/>
        <v>X</v>
      </c>
      <c r="K330" s="39" t="str">
        <f t="shared" si="50"/>
        <v>X</v>
      </c>
      <c r="L330" s="39" t="str">
        <f t="shared" si="51"/>
        <v>X</v>
      </c>
      <c r="M330" s="39" t="str">
        <f t="shared" si="48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49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2"/>
        <v>3.3010299956639813</v>
      </c>
      <c r="AW330" s="62"/>
      <c r="BB330" s="18"/>
      <c r="BD330" s="56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3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3"/>
        <v>X</v>
      </c>
      <c r="G331" s="7">
        <f t="shared" si="44"/>
        <v>9</v>
      </c>
      <c r="H331" s="16">
        <f t="shared" si="45"/>
        <v>9</v>
      </c>
      <c r="I331" s="11" t="str">
        <f t="shared" si="46"/>
        <v>X</v>
      </c>
      <c r="J331" s="39" t="str">
        <f t="shared" si="47"/>
        <v>X</v>
      </c>
      <c r="K331" s="39" t="str">
        <f t="shared" si="50"/>
        <v>X</v>
      </c>
      <c r="L331" s="39" t="str">
        <f t="shared" si="51"/>
        <v>X</v>
      </c>
      <c r="M331" s="39" t="str">
        <f t="shared" si="48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49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2"/>
        <v>3.3012470886362113</v>
      </c>
      <c r="AW331" s="62"/>
      <c r="BB331" s="18"/>
      <c r="BD331" s="56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3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3"/>
        <v>X</v>
      </c>
      <c r="G332" s="7">
        <f t="shared" si="44"/>
        <v>11.1</v>
      </c>
      <c r="H332" s="16">
        <f t="shared" si="45"/>
        <v>11.1</v>
      </c>
      <c r="I332" s="11" t="str">
        <f t="shared" si="46"/>
        <v>X</v>
      </c>
      <c r="J332" s="39" t="str">
        <f t="shared" si="47"/>
        <v>X</v>
      </c>
      <c r="K332" s="39" t="str">
        <f t="shared" si="50"/>
        <v>X</v>
      </c>
      <c r="L332" s="39" t="str">
        <f t="shared" si="51"/>
        <v>X</v>
      </c>
      <c r="M332" s="39" t="str">
        <f t="shared" si="48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49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2"/>
        <v>3.3014640731433</v>
      </c>
      <c r="AW332" s="62"/>
      <c r="BB332" s="18"/>
      <c r="BD332" s="56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3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3"/>
        <v>X</v>
      </c>
      <c r="G333" s="7">
        <f t="shared" si="44"/>
        <v>10.5</v>
      </c>
      <c r="H333" s="16">
        <f t="shared" si="45"/>
        <v>10.5</v>
      </c>
      <c r="I333" s="11" t="str">
        <f t="shared" si="46"/>
        <v>X</v>
      </c>
      <c r="J333" s="39" t="str">
        <f t="shared" si="47"/>
        <v>X</v>
      </c>
      <c r="K333" s="39" t="str">
        <f t="shared" si="50"/>
        <v>X</v>
      </c>
      <c r="L333" s="39" t="str">
        <f t="shared" si="51"/>
        <v>X</v>
      </c>
      <c r="M333" s="39" t="str">
        <f t="shared" si="48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49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2"/>
        <v>3.3010299956639813</v>
      </c>
      <c r="AW333" s="62"/>
      <c r="BB333" s="18"/>
      <c r="BD333" s="56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3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3"/>
        <v>X</v>
      </c>
      <c r="G334" s="7">
        <f t="shared" si="44"/>
        <v>10.5</v>
      </c>
      <c r="H334" s="16">
        <f t="shared" si="45"/>
        <v>10.5</v>
      </c>
      <c r="I334" s="11" t="str">
        <f t="shared" si="46"/>
        <v>X</v>
      </c>
      <c r="J334" s="39" t="str">
        <f t="shared" si="47"/>
        <v>X</v>
      </c>
      <c r="K334" s="39" t="str">
        <f t="shared" si="50"/>
        <v>X</v>
      </c>
      <c r="L334" s="39" t="str">
        <f t="shared" si="51"/>
        <v>X</v>
      </c>
      <c r="M334" s="39" t="str">
        <f t="shared" si="48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49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2"/>
        <v>3.3010299956639813</v>
      </c>
      <c r="AW334" s="62"/>
      <c r="BB334" s="18"/>
      <c r="BD334" s="56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3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3">IFERROR(D335/E335, "X")</f>
        <v>X</v>
      </c>
      <c r="G335" s="7">
        <f t="shared" ref="G335:G398" si="54">D335-E335</f>
        <v>6.7</v>
      </c>
      <c r="H335" s="16">
        <f t="shared" ref="H335:H398" si="55">D335+E335</f>
        <v>6.7</v>
      </c>
      <c r="I335" s="11" t="str">
        <f t="shared" ref="I335:I398" si="56">IFERROR(F335/SQRT(F335^2+AJ335), "X")</f>
        <v>X</v>
      </c>
      <c r="J335" s="39" t="str">
        <f t="shared" ref="J335:J398" si="57">IFERROR(SQRT((1-I335^2)/AJ335), "X")</f>
        <v>X</v>
      </c>
      <c r="K335" s="39" t="str">
        <f t="shared" si="50"/>
        <v>X</v>
      </c>
      <c r="L335" s="39" t="str">
        <f t="shared" si="51"/>
        <v>X</v>
      </c>
      <c r="M335" s="39" t="str">
        <f t="shared" ref="M335:M398" si="58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59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2"/>
        <v>3.2999429000227671</v>
      </c>
      <c r="AW335" s="62"/>
      <c r="BB335" s="18"/>
      <c r="BD335" s="56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3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3"/>
        <v>X</v>
      </c>
      <c r="G336" s="7">
        <f t="shared" si="54"/>
        <v>4.7</v>
      </c>
      <c r="H336" s="16">
        <f t="shared" si="55"/>
        <v>4.7</v>
      </c>
      <c r="I336" s="11" t="str">
        <f t="shared" si="56"/>
        <v>X</v>
      </c>
      <c r="J336" s="39" t="str">
        <f t="shared" si="57"/>
        <v>X</v>
      </c>
      <c r="K336" s="39" t="str">
        <f t="shared" si="50"/>
        <v>X</v>
      </c>
      <c r="L336" s="39" t="str">
        <f t="shared" si="51"/>
        <v>X</v>
      </c>
      <c r="M336" s="39" t="str">
        <f t="shared" si="58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59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2"/>
        <v>3.3001605369513523</v>
      </c>
      <c r="AW336" s="62"/>
      <c r="BB336" s="18"/>
      <c r="BD336" s="56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3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3"/>
        <v>X</v>
      </c>
      <c r="G337" s="7">
        <f t="shared" si="54"/>
        <v>5.3</v>
      </c>
      <c r="H337" s="16">
        <f t="shared" si="55"/>
        <v>5.3</v>
      </c>
      <c r="I337" s="11" t="str">
        <f t="shared" si="56"/>
        <v>X</v>
      </c>
      <c r="J337" s="39" t="str">
        <f t="shared" si="57"/>
        <v>X</v>
      </c>
      <c r="K337" s="39" t="str">
        <f t="shared" si="50"/>
        <v>X</v>
      </c>
      <c r="L337" s="39" t="str">
        <f t="shared" si="51"/>
        <v>X</v>
      </c>
      <c r="M337" s="39" t="str">
        <f t="shared" si="58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59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2"/>
        <v>3.3005954838899636</v>
      </c>
      <c r="AW337" s="62"/>
      <c r="BB337" s="18"/>
      <c r="BD337" s="56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3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3"/>
        <v>X</v>
      </c>
      <c r="G338" s="7">
        <f t="shared" si="54"/>
        <v>8.6</v>
      </c>
      <c r="H338" s="16">
        <f t="shared" si="55"/>
        <v>8.6</v>
      </c>
      <c r="I338" s="11" t="str">
        <f t="shared" si="56"/>
        <v>X</v>
      </c>
      <c r="J338" s="39" t="str">
        <f t="shared" si="57"/>
        <v>X</v>
      </c>
      <c r="K338" s="39" t="str">
        <f t="shared" si="50"/>
        <v>X</v>
      </c>
      <c r="L338" s="39" t="str">
        <f t="shared" si="51"/>
        <v>X</v>
      </c>
      <c r="M338" s="39" t="str">
        <f t="shared" si="58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59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2"/>
        <v>3.3008127941181171</v>
      </c>
      <c r="AW338" s="62"/>
      <c r="BB338" s="18"/>
      <c r="BD338" s="56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3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3"/>
        <v>X</v>
      </c>
      <c r="G339" s="7">
        <f t="shared" si="54"/>
        <v>6.5</v>
      </c>
      <c r="H339" s="16">
        <f t="shared" si="55"/>
        <v>6.5</v>
      </c>
      <c r="I339" s="11" t="str">
        <f t="shared" si="56"/>
        <v>X</v>
      </c>
      <c r="J339" s="39" t="str">
        <f t="shared" si="57"/>
        <v>X</v>
      </c>
      <c r="K339" s="39" t="str">
        <f t="shared" si="50"/>
        <v>X</v>
      </c>
      <c r="L339" s="39" t="str">
        <f t="shared" si="51"/>
        <v>X</v>
      </c>
      <c r="M339" s="39" t="str">
        <f t="shared" si="58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59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2"/>
        <v>3.3010299956639813</v>
      </c>
      <c r="AW339" s="62"/>
      <c r="BB339" s="18"/>
      <c r="BD339" s="56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3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3"/>
        <v>X</v>
      </c>
      <c r="G340" s="7">
        <f t="shared" si="54"/>
        <v>8</v>
      </c>
      <c r="H340" s="16">
        <f t="shared" si="55"/>
        <v>8</v>
      </c>
      <c r="I340" s="11" t="str">
        <f t="shared" si="56"/>
        <v>X</v>
      </c>
      <c r="J340" s="39" t="str">
        <f t="shared" si="57"/>
        <v>X</v>
      </c>
      <c r="K340" s="39" t="str">
        <f t="shared" si="50"/>
        <v>X</v>
      </c>
      <c r="L340" s="39" t="str">
        <f t="shared" si="51"/>
        <v>X</v>
      </c>
      <c r="M340" s="39" t="str">
        <f t="shared" si="58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59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2"/>
        <v>3.3012470886362113</v>
      </c>
      <c r="AW340" s="62"/>
      <c r="BB340" s="18"/>
      <c r="BD340" s="56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3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3"/>
        <v>X</v>
      </c>
      <c r="G341" s="7">
        <f t="shared" si="54"/>
        <v>7.8</v>
      </c>
      <c r="H341" s="16">
        <f t="shared" si="55"/>
        <v>7.8</v>
      </c>
      <c r="I341" s="11" t="str">
        <f t="shared" si="56"/>
        <v>X</v>
      </c>
      <c r="J341" s="39" t="str">
        <f t="shared" si="57"/>
        <v>X</v>
      </c>
      <c r="K341" s="39" t="str">
        <f t="shared" si="50"/>
        <v>X</v>
      </c>
      <c r="L341" s="39" t="str">
        <f t="shared" si="51"/>
        <v>X</v>
      </c>
      <c r="M341" s="39" t="str">
        <f t="shared" si="58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59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2"/>
        <v>3.3014640731433</v>
      </c>
      <c r="AW341" s="62"/>
      <c r="BB341" s="18"/>
      <c r="BD341" s="56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3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3"/>
        <v>X</v>
      </c>
      <c r="G342" s="7">
        <f t="shared" si="54"/>
        <v>6</v>
      </c>
      <c r="H342" s="16">
        <f t="shared" si="55"/>
        <v>6</v>
      </c>
      <c r="I342" s="11" t="str">
        <f t="shared" si="56"/>
        <v>X</v>
      </c>
      <c r="J342" s="39" t="str">
        <f t="shared" si="57"/>
        <v>X</v>
      </c>
      <c r="K342" s="39" t="str">
        <f t="shared" si="50"/>
        <v>X</v>
      </c>
      <c r="L342" s="39" t="str">
        <f t="shared" si="51"/>
        <v>X</v>
      </c>
      <c r="M342" s="39" t="str">
        <f t="shared" si="58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59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2"/>
        <v>3.2990712600274095</v>
      </c>
      <c r="AW342" s="62"/>
      <c r="BB342" s="18"/>
      <c r="BD342" s="56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3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3"/>
        <v>X</v>
      </c>
      <c r="G343" s="7">
        <f t="shared" si="54"/>
        <v>7.1</v>
      </c>
      <c r="H343" s="16">
        <f t="shared" si="55"/>
        <v>7.1</v>
      </c>
      <c r="I343" s="11" t="str">
        <f t="shared" si="56"/>
        <v>X</v>
      </c>
      <c r="J343" s="39" t="str">
        <f t="shared" si="57"/>
        <v>X</v>
      </c>
      <c r="K343" s="39" t="str">
        <f t="shared" si="50"/>
        <v>X</v>
      </c>
      <c r="L343" s="39" t="str">
        <f t="shared" si="51"/>
        <v>X</v>
      </c>
      <c r="M343" s="39" t="str">
        <f t="shared" si="58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59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2"/>
        <v>3.2992893340876801</v>
      </c>
      <c r="AW343" s="62"/>
      <c r="BB343" s="18"/>
      <c r="BD343" s="56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3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3"/>
        <v>X</v>
      </c>
      <c r="G344" s="7">
        <f t="shared" si="54"/>
        <v>8.1</v>
      </c>
      <c r="H344" s="16">
        <f t="shared" si="55"/>
        <v>8.1</v>
      </c>
      <c r="I344" s="11" t="str">
        <f t="shared" si="56"/>
        <v>X</v>
      </c>
      <c r="J344" s="39" t="str">
        <f t="shared" si="57"/>
        <v>X</v>
      </c>
      <c r="K344" s="39" t="str">
        <f t="shared" si="50"/>
        <v>X</v>
      </c>
      <c r="L344" s="39" t="str">
        <f t="shared" si="51"/>
        <v>X</v>
      </c>
      <c r="M344" s="39" t="str">
        <f t="shared" si="58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59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2"/>
        <v>3.2995072987004876</v>
      </c>
      <c r="AW344" s="62"/>
      <c r="BB344" s="18"/>
      <c r="BD344" s="56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3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3"/>
        <v>X</v>
      </c>
      <c r="G345" s="7">
        <f t="shared" si="54"/>
        <v>8</v>
      </c>
      <c r="H345" s="16">
        <f t="shared" si="55"/>
        <v>8</v>
      </c>
      <c r="I345" s="11" t="str">
        <f t="shared" si="56"/>
        <v>X</v>
      </c>
      <c r="J345" s="39" t="str">
        <f t="shared" si="57"/>
        <v>X</v>
      </c>
      <c r="K345" s="39" t="str">
        <f t="shared" si="50"/>
        <v>X</v>
      </c>
      <c r="L345" s="39" t="str">
        <f t="shared" si="51"/>
        <v>X</v>
      </c>
      <c r="M345" s="39" t="str">
        <f t="shared" si="58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59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2"/>
        <v>3.2997251539756367</v>
      </c>
      <c r="AW345" s="62"/>
      <c r="BB345" s="18"/>
      <c r="BD345" s="56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3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3"/>
        <v>X</v>
      </c>
      <c r="G346" s="7">
        <f t="shared" si="54"/>
        <v>7.9</v>
      </c>
      <c r="H346" s="16">
        <f t="shared" si="55"/>
        <v>7.9</v>
      </c>
      <c r="I346" s="11" t="str">
        <f t="shared" si="56"/>
        <v>X</v>
      </c>
      <c r="J346" s="39" t="str">
        <f t="shared" si="57"/>
        <v>X</v>
      </c>
      <c r="K346" s="39" t="str">
        <f t="shared" si="50"/>
        <v>X</v>
      </c>
      <c r="L346" s="39" t="str">
        <f t="shared" si="51"/>
        <v>X</v>
      </c>
      <c r="M346" s="39" t="str">
        <f t="shared" si="58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59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2"/>
        <v>3.2999429000227671</v>
      </c>
      <c r="AW346" s="62"/>
      <c r="BB346" s="18"/>
      <c r="BD346" s="56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3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3"/>
        <v>X</v>
      </c>
      <c r="G347" s="7">
        <f t="shared" si="54"/>
        <v>6.5</v>
      </c>
      <c r="H347" s="16">
        <f t="shared" si="55"/>
        <v>6.5</v>
      </c>
      <c r="I347" s="11" t="str">
        <f t="shared" si="56"/>
        <v>X</v>
      </c>
      <c r="J347" s="39" t="str">
        <f t="shared" si="57"/>
        <v>X</v>
      </c>
      <c r="K347" s="39" t="str">
        <f t="shared" si="50"/>
        <v>X</v>
      </c>
      <c r="L347" s="39" t="str">
        <f t="shared" si="51"/>
        <v>X</v>
      </c>
      <c r="M347" s="39" t="str">
        <f t="shared" si="58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59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2"/>
        <v>3.3003780648707024</v>
      </c>
      <c r="AW347" s="62"/>
      <c r="BB347" s="18"/>
      <c r="BD347" s="56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3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3"/>
        <v>X</v>
      </c>
      <c r="G348" s="7">
        <f t="shared" si="54"/>
        <v>8.1</v>
      </c>
      <c r="H348" s="16">
        <f t="shared" si="55"/>
        <v>8.1</v>
      </c>
      <c r="I348" s="11" t="str">
        <f t="shared" si="56"/>
        <v>X</v>
      </c>
      <c r="J348" s="39" t="str">
        <f t="shared" si="57"/>
        <v>X</v>
      </c>
      <c r="K348" s="39" t="str">
        <f t="shared" si="50"/>
        <v>X</v>
      </c>
      <c r="L348" s="39" t="str">
        <f t="shared" si="51"/>
        <v>X</v>
      </c>
      <c r="M348" s="39" t="str">
        <f t="shared" si="58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59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2"/>
        <v>3.3005954838899636</v>
      </c>
      <c r="AW348" s="62"/>
      <c r="BB348" s="18"/>
      <c r="BD348" s="56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3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3"/>
        <v>X</v>
      </c>
      <c r="G349" s="7">
        <f t="shared" si="54"/>
        <v>7.9</v>
      </c>
      <c r="H349" s="16">
        <f t="shared" si="55"/>
        <v>7.9</v>
      </c>
      <c r="I349" s="11" t="str">
        <f t="shared" si="56"/>
        <v>X</v>
      </c>
      <c r="J349" s="39" t="str">
        <f t="shared" si="57"/>
        <v>X</v>
      </c>
      <c r="K349" s="39" t="str">
        <f t="shared" si="50"/>
        <v>X</v>
      </c>
      <c r="L349" s="39" t="str">
        <f t="shared" si="51"/>
        <v>X</v>
      </c>
      <c r="M349" s="39" t="str">
        <f t="shared" si="58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59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2"/>
        <v>3.3008127941181171</v>
      </c>
      <c r="AW349" s="62"/>
      <c r="BB349" s="18"/>
      <c r="BD349" s="56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3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3"/>
        <v>X</v>
      </c>
      <c r="G350" s="7">
        <f t="shared" si="54"/>
        <v>9.1999999999999993</v>
      </c>
      <c r="H350" s="16">
        <f t="shared" si="55"/>
        <v>9.1999999999999993</v>
      </c>
      <c r="I350" s="11" t="str">
        <f t="shared" si="56"/>
        <v>X</v>
      </c>
      <c r="J350" s="39" t="str">
        <f t="shared" si="57"/>
        <v>X</v>
      </c>
      <c r="K350" s="39" t="str">
        <f t="shared" si="50"/>
        <v>X</v>
      </c>
      <c r="L350" s="39" t="str">
        <f t="shared" si="51"/>
        <v>X</v>
      </c>
      <c r="M350" s="39" t="str">
        <f t="shared" si="58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59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2"/>
        <v>3.3012470886362113</v>
      </c>
      <c r="AW350" s="62"/>
      <c r="BB350" s="18"/>
      <c r="BD350" s="56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3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3"/>
        <v>X</v>
      </c>
      <c r="G351" s="7">
        <f t="shared" si="54"/>
        <v>10.6</v>
      </c>
      <c r="H351" s="16">
        <f t="shared" si="55"/>
        <v>10.6</v>
      </c>
      <c r="I351" s="11" t="str">
        <f t="shared" si="56"/>
        <v>X</v>
      </c>
      <c r="J351" s="39" t="str">
        <f t="shared" si="57"/>
        <v>X</v>
      </c>
      <c r="K351" s="39" t="str">
        <f t="shared" si="50"/>
        <v>X</v>
      </c>
      <c r="L351" s="39" t="str">
        <f t="shared" si="51"/>
        <v>X</v>
      </c>
      <c r="M351" s="39" t="str">
        <f t="shared" si="58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59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2"/>
        <v>3.3014640731433</v>
      </c>
      <c r="AW351" s="62"/>
      <c r="BB351" s="18"/>
      <c r="BD351" s="56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3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3"/>
        <v>X</v>
      </c>
      <c r="G352" s="7">
        <f t="shared" si="54"/>
        <v>2.8</v>
      </c>
      <c r="H352" s="16">
        <f t="shared" si="55"/>
        <v>2.8</v>
      </c>
      <c r="I352" s="11" t="str">
        <f t="shared" si="56"/>
        <v>X</v>
      </c>
      <c r="J352" s="39" t="str">
        <f t="shared" si="57"/>
        <v>X</v>
      </c>
      <c r="K352" s="39" t="str">
        <f t="shared" si="50"/>
        <v>X</v>
      </c>
      <c r="L352" s="39" t="str">
        <f t="shared" si="51"/>
        <v>X</v>
      </c>
      <c r="M352" s="39" t="str">
        <f t="shared" si="58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59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2"/>
        <v>3.2990712600274095</v>
      </c>
      <c r="AW352" s="62"/>
      <c r="BB352" s="18"/>
      <c r="BD352" s="56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3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3"/>
        <v>X</v>
      </c>
      <c r="G353" s="7">
        <f t="shared" si="54"/>
        <v>3.8</v>
      </c>
      <c r="H353" s="16">
        <f t="shared" si="55"/>
        <v>3.8</v>
      </c>
      <c r="I353" s="11" t="str">
        <f t="shared" si="56"/>
        <v>X</v>
      </c>
      <c r="J353" s="39" t="str">
        <f t="shared" si="57"/>
        <v>X</v>
      </c>
      <c r="K353" s="39" t="str">
        <f t="shared" si="50"/>
        <v>X</v>
      </c>
      <c r="L353" s="39" t="str">
        <f t="shared" si="51"/>
        <v>X</v>
      </c>
      <c r="M353" s="39" t="str">
        <f t="shared" si="58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59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2"/>
        <v>3.2992893340876801</v>
      </c>
      <c r="AW353" s="62"/>
      <c r="BB353" s="18"/>
      <c r="BD353" s="56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3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3"/>
        <v>X</v>
      </c>
      <c r="G354" s="7">
        <f t="shared" si="54"/>
        <v>4.3</v>
      </c>
      <c r="H354" s="16">
        <f t="shared" si="55"/>
        <v>4.3</v>
      </c>
      <c r="I354" s="11" t="str">
        <f t="shared" si="56"/>
        <v>X</v>
      </c>
      <c r="J354" s="39" t="str">
        <f t="shared" si="57"/>
        <v>X</v>
      </c>
      <c r="K354" s="39" t="str">
        <f t="shared" si="50"/>
        <v>X</v>
      </c>
      <c r="L354" s="39" t="str">
        <f t="shared" si="51"/>
        <v>X</v>
      </c>
      <c r="M354" s="39" t="str">
        <f t="shared" si="58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59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2"/>
        <v>3.2995072987004876</v>
      </c>
      <c r="AW354" s="62"/>
      <c r="BB354" s="18"/>
      <c r="BD354" s="56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3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3"/>
        <v>X</v>
      </c>
      <c r="G355" s="7">
        <f t="shared" si="54"/>
        <v>5.4</v>
      </c>
      <c r="H355" s="16">
        <f t="shared" si="55"/>
        <v>5.4</v>
      </c>
      <c r="I355" s="11" t="str">
        <f t="shared" si="56"/>
        <v>X</v>
      </c>
      <c r="J355" s="39" t="str">
        <f t="shared" si="57"/>
        <v>X</v>
      </c>
      <c r="K355" s="39" t="str">
        <f t="shared" si="50"/>
        <v>X</v>
      </c>
      <c r="L355" s="39" t="str">
        <f t="shared" si="51"/>
        <v>X</v>
      </c>
      <c r="M355" s="39" t="str">
        <f t="shared" si="58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59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2"/>
        <v>3.2997251539756367</v>
      </c>
      <c r="AW355" s="62"/>
      <c r="BB355" s="18"/>
      <c r="BD355" s="56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3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3"/>
        <v>X</v>
      </c>
      <c r="G356" s="7">
        <f t="shared" si="54"/>
        <v>8.3000000000000007</v>
      </c>
      <c r="H356" s="16">
        <f t="shared" si="55"/>
        <v>8.3000000000000007</v>
      </c>
      <c r="I356" s="11" t="str">
        <f t="shared" si="56"/>
        <v>X</v>
      </c>
      <c r="J356" s="39" t="str">
        <f t="shared" si="57"/>
        <v>X</v>
      </c>
      <c r="K356" s="39" t="str">
        <f t="shared" si="50"/>
        <v>X</v>
      </c>
      <c r="L356" s="39" t="str">
        <f t="shared" si="51"/>
        <v>X</v>
      </c>
      <c r="M356" s="39" t="str">
        <f t="shared" si="58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59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2"/>
        <v>3.2999429000227671</v>
      </c>
      <c r="AW356" s="62"/>
      <c r="BB356" s="18"/>
      <c r="BD356" s="56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3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3"/>
        <v>X</v>
      </c>
      <c r="G357" s="7">
        <f t="shared" si="54"/>
        <v>7.2</v>
      </c>
      <c r="H357" s="16">
        <f t="shared" si="55"/>
        <v>7.2</v>
      </c>
      <c r="I357" s="11" t="str">
        <f t="shared" si="56"/>
        <v>X</v>
      </c>
      <c r="J357" s="39" t="str">
        <f t="shared" si="57"/>
        <v>X</v>
      </c>
      <c r="K357" s="39" t="str">
        <f t="shared" si="50"/>
        <v>X</v>
      </c>
      <c r="L357" s="39" t="str">
        <f t="shared" si="51"/>
        <v>X</v>
      </c>
      <c r="M357" s="39" t="str">
        <f t="shared" si="58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59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2"/>
        <v>3.3003780648707024</v>
      </c>
      <c r="AW357" s="62"/>
      <c r="BB357" s="18"/>
      <c r="BD357" s="56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3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3"/>
        <v>X</v>
      </c>
      <c r="G358" s="7">
        <f t="shared" si="54"/>
        <v>8.3000000000000007</v>
      </c>
      <c r="H358" s="16">
        <f t="shared" si="55"/>
        <v>8.3000000000000007</v>
      </c>
      <c r="I358" s="11" t="str">
        <f t="shared" si="56"/>
        <v>X</v>
      </c>
      <c r="J358" s="39" t="str">
        <f t="shared" si="57"/>
        <v>X</v>
      </c>
      <c r="K358" s="39" t="str">
        <f t="shared" si="50"/>
        <v>X</v>
      </c>
      <c r="L358" s="39" t="str">
        <f t="shared" si="51"/>
        <v>X</v>
      </c>
      <c r="M358" s="39" t="str">
        <f t="shared" si="58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59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2"/>
        <v>3.3008127941181171</v>
      </c>
      <c r="AW358" s="62"/>
      <c r="BB358" s="18"/>
      <c r="BD358" s="56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3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3"/>
        <v>X</v>
      </c>
      <c r="G359" s="7">
        <f t="shared" si="54"/>
        <v>7.4</v>
      </c>
      <c r="H359" s="16">
        <f t="shared" si="55"/>
        <v>7.4</v>
      </c>
      <c r="I359" s="11" t="str">
        <f t="shared" si="56"/>
        <v>X</v>
      </c>
      <c r="J359" s="39" t="str">
        <f t="shared" si="57"/>
        <v>X</v>
      </c>
      <c r="K359" s="39" t="str">
        <f t="shared" si="50"/>
        <v>X</v>
      </c>
      <c r="L359" s="39" t="str">
        <f t="shared" si="51"/>
        <v>X</v>
      </c>
      <c r="M359" s="39" t="str">
        <f t="shared" si="58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59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2"/>
        <v>3.3012470886362113</v>
      </c>
      <c r="AW359" s="62"/>
      <c r="BB359" s="18"/>
      <c r="BD359" s="56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3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3"/>
        <v>X</v>
      </c>
      <c r="G360" s="7">
        <f t="shared" si="54"/>
        <v>3.1</v>
      </c>
      <c r="H360" s="16">
        <f t="shared" si="55"/>
        <v>3.1</v>
      </c>
      <c r="I360" s="11" t="str">
        <f t="shared" si="56"/>
        <v>X</v>
      </c>
      <c r="J360" s="39" t="str">
        <f t="shared" si="57"/>
        <v>X</v>
      </c>
      <c r="K360" s="39" t="str">
        <f t="shared" si="50"/>
        <v>X</v>
      </c>
      <c r="L360" s="39" t="str">
        <f t="shared" si="51"/>
        <v>X</v>
      </c>
      <c r="M360" s="39" t="str">
        <f t="shared" si="58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59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2"/>
        <v>3.2990712600274095</v>
      </c>
      <c r="AW360" s="62"/>
      <c r="BB360" s="18"/>
      <c r="BD360" s="56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3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3"/>
        <v>X</v>
      </c>
      <c r="G361" s="7">
        <f t="shared" si="54"/>
        <v>5.2</v>
      </c>
      <c r="H361" s="16">
        <f t="shared" si="55"/>
        <v>5.2</v>
      </c>
      <c r="I361" s="11" t="str">
        <f t="shared" si="56"/>
        <v>X</v>
      </c>
      <c r="J361" s="39" t="str">
        <f t="shared" si="57"/>
        <v>X</v>
      </c>
      <c r="K361" s="39" t="str">
        <f t="shared" si="50"/>
        <v>X</v>
      </c>
      <c r="L361" s="39" t="str">
        <f t="shared" si="51"/>
        <v>X</v>
      </c>
      <c r="M361" s="39" t="str">
        <f t="shared" si="58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59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2"/>
        <v>3.2992893340876801</v>
      </c>
      <c r="AW361" s="62"/>
      <c r="BB361" s="18"/>
      <c r="BD361" s="56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3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3"/>
        <v>X</v>
      </c>
      <c r="G362" s="7">
        <f t="shared" si="54"/>
        <v>6.6</v>
      </c>
      <c r="H362" s="16">
        <f t="shared" si="55"/>
        <v>6.6</v>
      </c>
      <c r="I362" s="11" t="str">
        <f t="shared" si="56"/>
        <v>X</v>
      </c>
      <c r="J362" s="39" t="str">
        <f t="shared" si="57"/>
        <v>X</v>
      </c>
      <c r="K362" s="39" t="str">
        <f t="shared" si="50"/>
        <v>X</v>
      </c>
      <c r="L362" s="39" t="str">
        <f t="shared" si="51"/>
        <v>X</v>
      </c>
      <c r="M362" s="39" t="str">
        <f t="shared" si="58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59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2"/>
        <v>3.2995072987004876</v>
      </c>
      <c r="AW362" s="62"/>
      <c r="BB362" s="18"/>
      <c r="BD362" s="56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3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3"/>
        <v>X</v>
      </c>
      <c r="G363" s="7">
        <f t="shared" si="54"/>
        <v>6.7</v>
      </c>
      <c r="H363" s="16">
        <f t="shared" si="55"/>
        <v>6.7</v>
      </c>
      <c r="I363" s="11" t="str">
        <f t="shared" si="56"/>
        <v>X</v>
      </c>
      <c r="J363" s="39" t="str">
        <f t="shared" si="57"/>
        <v>X</v>
      </c>
      <c r="K363" s="39" t="str">
        <f t="shared" si="50"/>
        <v>X</v>
      </c>
      <c r="L363" s="39" t="str">
        <f t="shared" si="51"/>
        <v>X</v>
      </c>
      <c r="M363" s="39" t="str">
        <f t="shared" si="58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59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2"/>
        <v>3.2997251539756367</v>
      </c>
      <c r="AW363" s="62"/>
      <c r="BB363" s="18"/>
      <c r="BD363" s="56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3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3"/>
        <v>X</v>
      </c>
      <c r="G364" s="7">
        <f t="shared" si="54"/>
        <v>5.4</v>
      </c>
      <c r="H364" s="16">
        <f t="shared" si="55"/>
        <v>5.4</v>
      </c>
      <c r="I364" s="11" t="str">
        <f t="shared" si="56"/>
        <v>X</v>
      </c>
      <c r="J364" s="39" t="str">
        <f t="shared" si="57"/>
        <v>X</v>
      </c>
      <c r="K364" s="39" t="str">
        <f t="shared" si="50"/>
        <v>X</v>
      </c>
      <c r="L364" s="39" t="str">
        <f t="shared" si="51"/>
        <v>X</v>
      </c>
      <c r="M364" s="39" t="str">
        <f t="shared" si="58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59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2"/>
        <v>3.2990712600274095</v>
      </c>
      <c r="AW364" s="62"/>
      <c r="BB364" s="18"/>
      <c r="BD364" s="56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3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3"/>
        <v>X</v>
      </c>
      <c r="G365" s="7">
        <f t="shared" si="54"/>
        <v>5.4</v>
      </c>
      <c r="H365" s="16">
        <f t="shared" si="55"/>
        <v>5.4</v>
      </c>
      <c r="I365" s="11" t="str">
        <f t="shared" si="56"/>
        <v>X</v>
      </c>
      <c r="J365" s="39" t="str">
        <f t="shared" si="57"/>
        <v>X</v>
      </c>
      <c r="K365" s="39" t="str">
        <f t="shared" si="50"/>
        <v>X</v>
      </c>
      <c r="L365" s="39" t="str">
        <f t="shared" si="51"/>
        <v>X</v>
      </c>
      <c r="M365" s="39" t="str">
        <f t="shared" si="58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59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2"/>
        <v>3.2992893340876801</v>
      </c>
      <c r="AW365" s="62"/>
      <c r="BB365" s="18"/>
      <c r="BD365" s="56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3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3"/>
        <v>X</v>
      </c>
      <c r="G366" s="7">
        <f t="shared" si="54"/>
        <v>7.4</v>
      </c>
      <c r="H366" s="16">
        <f t="shared" si="55"/>
        <v>7.4</v>
      </c>
      <c r="I366" s="11" t="str">
        <f t="shared" si="56"/>
        <v>X</v>
      </c>
      <c r="J366" s="39" t="str">
        <f t="shared" si="57"/>
        <v>X</v>
      </c>
      <c r="K366" s="39" t="str">
        <f t="shared" si="50"/>
        <v>X</v>
      </c>
      <c r="L366" s="39" t="str">
        <f t="shared" si="51"/>
        <v>X</v>
      </c>
      <c r="M366" s="39" t="str">
        <f t="shared" si="58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59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2"/>
        <v>3.2995072987004876</v>
      </c>
      <c r="AW366" s="62"/>
      <c r="BB366" s="18"/>
      <c r="BD366" s="56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3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3"/>
        <v>X</v>
      </c>
      <c r="G367" s="7">
        <f t="shared" si="54"/>
        <v>9.6</v>
      </c>
      <c r="H367" s="16">
        <f t="shared" si="55"/>
        <v>9.6</v>
      </c>
      <c r="I367" s="11" t="str">
        <f t="shared" si="56"/>
        <v>X</v>
      </c>
      <c r="J367" s="39" t="str">
        <f t="shared" si="57"/>
        <v>X</v>
      </c>
      <c r="K367" s="39" t="str">
        <f t="shared" si="50"/>
        <v>X</v>
      </c>
      <c r="L367" s="39" t="str">
        <f t="shared" si="51"/>
        <v>X</v>
      </c>
      <c r="M367" s="39" t="str">
        <f t="shared" si="58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59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2"/>
        <v>3.2997251539756367</v>
      </c>
      <c r="AW367" s="62"/>
      <c r="BB367" s="18"/>
      <c r="BD367" s="56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3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3"/>
        <v>X</v>
      </c>
      <c r="G368" s="7">
        <f t="shared" si="54"/>
        <v>6.1</v>
      </c>
      <c r="H368" s="16">
        <f t="shared" si="55"/>
        <v>6.1</v>
      </c>
      <c r="I368" s="11" t="str">
        <f t="shared" si="56"/>
        <v>X</v>
      </c>
      <c r="J368" s="39" t="str">
        <f t="shared" si="57"/>
        <v>X</v>
      </c>
      <c r="K368" s="39" t="str">
        <f t="shared" si="50"/>
        <v>X</v>
      </c>
      <c r="L368" s="39" t="str">
        <f t="shared" si="51"/>
        <v>X</v>
      </c>
      <c r="M368" s="39" t="str">
        <f t="shared" si="58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59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2"/>
        <v>3.2999429000227671</v>
      </c>
      <c r="AW368" s="62"/>
      <c r="BB368" s="18"/>
      <c r="BD368" s="56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3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3"/>
        <v>X</v>
      </c>
      <c r="G369" s="7">
        <f t="shared" si="54"/>
        <v>6.6</v>
      </c>
      <c r="H369" s="16">
        <f t="shared" si="55"/>
        <v>6.6</v>
      </c>
      <c r="I369" s="11" t="str">
        <f t="shared" si="56"/>
        <v>X</v>
      </c>
      <c r="J369" s="39" t="str">
        <f t="shared" si="57"/>
        <v>X</v>
      </c>
      <c r="K369" s="39" t="str">
        <f t="shared" si="50"/>
        <v>X</v>
      </c>
      <c r="L369" s="39" t="str">
        <f t="shared" si="51"/>
        <v>X</v>
      </c>
      <c r="M369" s="39" t="str">
        <f t="shared" si="58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59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2"/>
        <v>3.3005954838899636</v>
      </c>
      <c r="AW369" s="62"/>
      <c r="BB369" s="18"/>
      <c r="BD369" s="56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3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3"/>
        <v>X</v>
      </c>
      <c r="G370" s="7">
        <f t="shared" si="54"/>
        <v>5.9</v>
      </c>
      <c r="H370" s="16">
        <f t="shared" si="55"/>
        <v>5.9</v>
      </c>
      <c r="I370" s="11" t="str">
        <f t="shared" si="56"/>
        <v>X</v>
      </c>
      <c r="J370" s="39" t="str">
        <f t="shared" si="57"/>
        <v>X</v>
      </c>
      <c r="K370" s="39" t="str">
        <f t="shared" si="50"/>
        <v>X</v>
      </c>
      <c r="L370" s="39" t="str">
        <f t="shared" si="51"/>
        <v>X</v>
      </c>
      <c r="M370" s="39" t="str">
        <f t="shared" si="58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59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2"/>
        <v>3.3008127941181171</v>
      </c>
      <c r="AW370" s="62"/>
      <c r="BB370" s="18"/>
      <c r="BD370" s="56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3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3"/>
        <v>X</v>
      </c>
      <c r="G371" s="7">
        <f t="shared" si="54"/>
        <v>6.1</v>
      </c>
      <c r="H371" s="16">
        <f t="shared" si="55"/>
        <v>6.1</v>
      </c>
      <c r="I371" s="11" t="str">
        <f t="shared" si="56"/>
        <v>X</v>
      </c>
      <c r="J371" s="39" t="str">
        <f t="shared" si="57"/>
        <v>X</v>
      </c>
      <c r="K371" s="39" t="str">
        <f t="shared" si="50"/>
        <v>X</v>
      </c>
      <c r="L371" s="39" t="str">
        <f t="shared" si="51"/>
        <v>X</v>
      </c>
      <c r="M371" s="39" t="str">
        <f t="shared" si="58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59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2"/>
        <v>3.3014640731433</v>
      </c>
      <c r="AW371" s="62"/>
      <c r="BB371" s="18"/>
      <c r="BD371" s="56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3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3"/>
        <v>X</v>
      </c>
      <c r="G372" s="7">
        <f t="shared" si="54"/>
        <v>6.3</v>
      </c>
      <c r="H372" s="16">
        <f t="shared" si="55"/>
        <v>6.3</v>
      </c>
      <c r="I372" s="11" t="str">
        <f t="shared" si="56"/>
        <v>X</v>
      </c>
      <c r="J372" s="39" t="str">
        <f t="shared" si="57"/>
        <v>X</v>
      </c>
      <c r="K372" s="39" t="str">
        <f t="shared" si="50"/>
        <v>X</v>
      </c>
      <c r="L372" s="39" t="str">
        <f t="shared" si="51"/>
        <v>X</v>
      </c>
      <c r="M372" s="39" t="str">
        <f t="shared" si="58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59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2"/>
        <v>3.2990712600274095</v>
      </c>
      <c r="AW372" s="62"/>
      <c r="BB372" s="18"/>
      <c r="BD372" s="56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3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3"/>
        <v>X</v>
      </c>
      <c r="G373" s="7">
        <f t="shared" si="54"/>
        <v>5.8</v>
      </c>
      <c r="H373" s="16">
        <f t="shared" si="55"/>
        <v>5.8</v>
      </c>
      <c r="I373" s="11" t="str">
        <f t="shared" si="56"/>
        <v>X</v>
      </c>
      <c r="J373" s="39" t="str">
        <f t="shared" si="57"/>
        <v>X</v>
      </c>
      <c r="K373" s="39" t="str">
        <f t="shared" si="50"/>
        <v>X</v>
      </c>
      <c r="L373" s="39" t="str">
        <f t="shared" si="51"/>
        <v>X</v>
      </c>
      <c r="M373" s="39" t="str">
        <f t="shared" si="58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59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2"/>
        <v>3.2992893340876801</v>
      </c>
      <c r="AW373" s="62"/>
      <c r="BB373" s="18"/>
      <c r="BD373" s="56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3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3"/>
        <v>X</v>
      </c>
      <c r="G374" s="7">
        <f t="shared" si="54"/>
        <v>8.8000000000000007</v>
      </c>
      <c r="H374" s="16">
        <f t="shared" si="55"/>
        <v>8.8000000000000007</v>
      </c>
      <c r="I374" s="11" t="str">
        <f t="shared" si="56"/>
        <v>X</v>
      </c>
      <c r="J374" s="39" t="str">
        <f t="shared" si="57"/>
        <v>X</v>
      </c>
      <c r="K374" s="39" t="str">
        <f t="shared" si="50"/>
        <v>X</v>
      </c>
      <c r="L374" s="39" t="str">
        <f t="shared" si="51"/>
        <v>X</v>
      </c>
      <c r="M374" s="39" t="str">
        <f t="shared" si="58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59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2"/>
        <v>3.2995072987004876</v>
      </c>
      <c r="AW374" s="62"/>
      <c r="BB374" s="18"/>
      <c r="BD374" s="56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3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3"/>
        <v>X</v>
      </c>
      <c r="G375" s="7">
        <f t="shared" si="54"/>
        <v>9.5</v>
      </c>
      <c r="H375" s="16">
        <f t="shared" si="55"/>
        <v>9.5</v>
      </c>
      <c r="I375" s="11" t="str">
        <f t="shared" si="56"/>
        <v>X</v>
      </c>
      <c r="J375" s="39" t="str">
        <f t="shared" si="57"/>
        <v>X</v>
      </c>
      <c r="K375" s="39" t="str">
        <f t="shared" si="50"/>
        <v>X</v>
      </c>
      <c r="L375" s="39" t="str">
        <f t="shared" si="51"/>
        <v>X</v>
      </c>
      <c r="M375" s="39" t="str">
        <f t="shared" si="58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59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2"/>
        <v>3.2999429000227671</v>
      </c>
      <c r="AW375" s="62"/>
      <c r="BB375" s="18"/>
      <c r="BD375" s="56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3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3"/>
        <v>X</v>
      </c>
      <c r="G376" s="7">
        <f t="shared" si="54"/>
        <v>11.7</v>
      </c>
      <c r="H376" s="16">
        <f t="shared" si="55"/>
        <v>11.7</v>
      </c>
      <c r="I376" s="11" t="str">
        <f t="shared" si="56"/>
        <v>X</v>
      </c>
      <c r="J376" s="39" t="str">
        <f t="shared" si="57"/>
        <v>X</v>
      </c>
      <c r="K376" s="39" t="str">
        <f t="shared" si="50"/>
        <v>X</v>
      </c>
      <c r="L376" s="39" t="str">
        <f t="shared" si="51"/>
        <v>X</v>
      </c>
      <c r="M376" s="39" t="str">
        <f t="shared" si="58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59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2"/>
        <v>3.3001605369513523</v>
      </c>
      <c r="AW376" s="62"/>
      <c r="BB376" s="18"/>
      <c r="BD376" s="56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3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3"/>
        <v>X</v>
      </c>
      <c r="G377" s="7">
        <f t="shared" si="54"/>
        <v>9.9</v>
      </c>
      <c r="H377" s="16">
        <f t="shared" si="55"/>
        <v>9.9</v>
      </c>
      <c r="I377" s="11" t="str">
        <f t="shared" si="56"/>
        <v>X</v>
      </c>
      <c r="J377" s="39" t="str">
        <f t="shared" si="57"/>
        <v>X</v>
      </c>
      <c r="K377" s="39" t="str">
        <f t="shared" si="50"/>
        <v>X</v>
      </c>
      <c r="L377" s="39" t="str">
        <f t="shared" si="51"/>
        <v>X</v>
      </c>
      <c r="M377" s="39" t="str">
        <f t="shared" si="58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59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2"/>
        <v>3.3003780648707024</v>
      </c>
      <c r="AW377" s="62"/>
      <c r="BB377" s="18"/>
      <c r="BD377" s="56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3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3"/>
        <v>X</v>
      </c>
      <c r="G378" s="7">
        <f t="shared" si="54"/>
        <v>8.9</v>
      </c>
      <c r="H378" s="16">
        <f t="shared" si="55"/>
        <v>8.9</v>
      </c>
      <c r="I378" s="11" t="str">
        <f t="shared" si="56"/>
        <v>X</v>
      </c>
      <c r="J378" s="39" t="str">
        <f t="shared" si="57"/>
        <v>X</v>
      </c>
      <c r="K378" s="39" t="str">
        <f t="shared" si="50"/>
        <v>X</v>
      </c>
      <c r="L378" s="39" t="str">
        <f t="shared" si="51"/>
        <v>X</v>
      </c>
      <c r="M378" s="39" t="str">
        <f t="shared" si="58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59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2"/>
        <v>3.3005954838899636</v>
      </c>
      <c r="AW378" s="62"/>
      <c r="BB378" s="18"/>
      <c r="BD378" s="56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3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3"/>
        <v>X</v>
      </c>
      <c r="G379" s="7">
        <f t="shared" si="54"/>
        <v>8.1</v>
      </c>
      <c r="H379" s="16">
        <f t="shared" si="55"/>
        <v>8.1</v>
      </c>
      <c r="I379" s="11" t="str">
        <f t="shared" si="56"/>
        <v>X</v>
      </c>
      <c r="J379" s="39" t="str">
        <f t="shared" si="57"/>
        <v>X</v>
      </c>
      <c r="K379" s="39" t="str">
        <f t="shared" si="50"/>
        <v>X</v>
      </c>
      <c r="L379" s="39" t="str">
        <f t="shared" si="51"/>
        <v>X</v>
      </c>
      <c r="M379" s="39" t="str">
        <f t="shared" si="58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59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2"/>
        <v>3.3010299956639813</v>
      </c>
      <c r="AW379" s="62"/>
      <c r="BB379" s="18"/>
      <c r="BD379" s="56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3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3"/>
        <v>X</v>
      </c>
      <c r="G380" s="7">
        <f t="shared" si="54"/>
        <v>8.1999999999999993</v>
      </c>
      <c r="H380" s="16">
        <f t="shared" si="55"/>
        <v>8.1999999999999993</v>
      </c>
      <c r="I380" s="11" t="str">
        <f t="shared" si="56"/>
        <v>X</v>
      </c>
      <c r="J380" s="39" t="str">
        <f t="shared" si="57"/>
        <v>X</v>
      </c>
      <c r="K380" s="39" t="str">
        <f t="shared" si="50"/>
        <v>X</v>
      </c>
      <c r="L380" s="39" t="str">
        <f t="shared" si="51"/>
        <v>X</v>
      </c>
      <c r="M380" s="39" t="str">
        <f t="shared" si="58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59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2"/>
        <v>3.3014640731433</v>
      </c>
      <c r="AW380" s="62"/>
      <c r="BB380" s="18"/>
      <c r="BD380" s="56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3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3"/>
        <v>X</v>
      </c>
      <c r="G381" s="7">
        <f t="shared" si="54"/>
        <v>10</v>
      </c>
      <c r="H381" s="16">
        <f t="shared" si="55"/>
        <v>10</v>
      </c>
      <c r="I381" s="11" t="str">
        <f t="shared" si="56"/>
        <v>X</v>
      </c>
      <c r="J381" s="39" t="str">
        <f t="shared" si="57"/>
        <v>X</v>
      </c>
      <c r="K381" s="39" t="str">
        <f t="shared" si="50"/>
        <v>X</v>
      </c>
      <c r="L381" s="39" t="str">
        <f t="shared" si="51"/>
        <v>X</v>
      </c>
      <c r="M381" s="39" t="str">
        <f t="shared" si="58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59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2"/>
        <v>3.2992893340876801</v>
      </c>
      <c r="AW381" s="62"/>
      <c r="BB381" s="18"/>
      <c r="BD381" s="56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3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3"/>
        <v>X</v>
      </c>
      <c r="G382" s="7">
        <f t="shared" si="54"/>
        <v>9.1</v>
      </c>
      <c r="H382" s="16">
        <f t="shared" si="55"/>
        <v>9.1</v>
      </c>
      <c r="I382" s="11" t="str">
        <f t="shared" si="56"/>
        <v>X</v>
      </c>
      <c r="J382" s="39" t="str">
        <f t="shared" si="57"/>
        <v>X</v>
      </c>
      <c r="K382" s="39" t="str">
        <f t="shared" si="50"/>
        <v>X</v>
      </c>
      <c r="L382" s="39" t="str">
        <f t="shared" si="51"/>
        <v>X</v>
      </c>
      <c r="M382" s="39" t="str">
        <f t="shared" si="58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59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2"/>
        <v>3.2992893340876801</v>
      </c>
      <c r="AW382" s="62"/>
      <c r="BB382" s="18"/>
      <c r="BD382" s="56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3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3"/>
        <v>X</v>
      </c>
      <c r="G383" s="7">
        <f t="shared" si="54"/>
        <v>9.6</v>
      </c>
      <c r="H383" s="16">
        <f t="shared" si="55"/>
        <v>9.6</v>
      </c>
      <c r="I383" s="11" t="str">
        <f t="shared" si="56"/>
        <v>X</v>
      </c>
      <c r="J383" s="39" t="str">
        <f t="shared" si="57"/>
        <v>X</v>
      </c>
      <c r="K383" s="39" t="str">
        <f t="shared" si="50"/>
        <v>X</v>
      </c>
      <c r="L383" s="39" t="str">
        <f t="shared" si="51"/>
        <v>X</v>
      </c>
      <c r="M383" s="39" t="str">
        <f t="shared" si="58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59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2"/>
        <v>3.2992893340876801</v>
      </c>
      <c r="AW383" s="62"/>
      <c r="BB383" s="18"/>
      <c r="BD383" s="56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3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3"/>
        <v>X</v>
      </c>
      <c r="G384" s="7">
        <f t="shared" si="54"/>
        <v>8.1</v>
      </c>
      <c r="H384" s="16">
        <f t="shared" si="55"/>
        <v>8.1</v>
      </c>
      <c r="I384" s="11" t="str">
        <f t="shared" si="56"/>
        <v>X</v>
      </c>
      <c r="J384" s="39" t="str">
        <f t="shared" si="57"/>
        <v>X</v>
      </c>
      <c r="K384" s="39" t="str">
        <f t="shared" si="50"/>
        <v>X</v>
      </c>
      <c r="L384" s="39" t="str">
        <f t="shared" si="51"/>
        <v>X</v>
      </c>
      <c r="M384" s="39" t="str">
        <f t="shared" si="58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59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2"/>
        <v>3.3001605369513523</v>
      </c>
      <c r="AW384" s="62"/>
      <c r="BB384" s="18"/>
      <c r="BD384" s="56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3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3"/>
        <v>X</v>
      </c>
      <c r="G385" s="7">
        <f t="shared" si="54"/>
        <v>9.1</v>
      </c>
      <c r="H385" s="16">
        <f t="shared" si="55"/>
        <v>9.1</v>
      </c>
      <c r="I385" s="11" t="str">
        <f t="shared" si="56"/>
        <v>X</v>
      </c>
      <c r="J385" s="39" t="str">
        <f t="shared" si="57"/>
        <v>X</v>
      </c>
      <c r="K385" s="39" t="str">
        <f t="shared" si="50"/>
        <v>X</v>
      </c>
      <c r="L385" s="39" t="str">
        <f t="shared" si="51"/>
        <v>X</v>
      </c>
      <c r="M385" s="39" t="str">
        <f t="shared" si="58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59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2"/>
        <v>3.3005954838899636</v>
      </c>
      <c r="AW385" s="62"/>
      <c r="BB385" s="18"/>
      <c r="BD385" s="56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3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3"/>
        <v>X</v>
      </c>
      <c r="G386" s="7">
        <f t="shared" si="54"/>
        <v>9.3000000000000007</v>
      </c>
      <c r="H386" s="16">
        <f t="shared" si="55"/>
        <v>9.3000000000000007</v>
      </c>
      <c r="I386" s="11" t="str">
        <f t="shared" si="56"/>
        <v>X</v>
      </c>
      <c r="J386" s="39" t="str">
        <f t="shared" si="57"/>
        <v>X</v>
      </c>
      <c r="K386" s="39" t="str">
        <f t="shared" si="50"/>
        <v>X</v>
      </c>
      <c r="L386" s="39" t="str">
        <f t="shared" si="51"/>
        <v>X</v>
      </c>
      <c r="M386" s="39" t="str">
        <f t="shared" si="58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59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2"/>
        <v>3.3010299956639813</v>
      </c>
      <c r="AW386" s="62"/>
      <c r="BB386" s="18"/>
      <c r="BD386" s="56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3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3"/>
        <v>X</v>
      </c>
      <c r="G387" s="7">
        <f t="shared" si="54"/>
        <v>6.2</v>
      </c>
      <c r="H387" s="16">
        <f t="shared" si="55"/>
        <v>6.2</v>
      </c>
      <c r="I387" s="11" t="str">
        <f t="shared" si="56"/>
        <v>X</v>
      </c>
      <c r="J387" s="39" t="str">
        <f t="shared" si="57"/>
        <v>X</v>
      </c>
      <c r="K387" s="39" t="str">
        <f t="shared" si="50"/>
        <v>X</v>
      </c>
      <c r="L387" s="39" t="str">
        <f t="shared" si="51"/>
        <v>X</v>
      </c>
      <c r="M387" s="39" t="str">
        <f t="shared" si="58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59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2"/>
        <v>3.3001605369513523</v>
      </c>
      <c r="AW387" s="62"/>
      <c r="BB387" s="18"/>
      <c r="BD387" s="56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3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3"/>
        <v>X</v>
      </c>
      <c r="G388" s="7">
        <f t="shared" si="54"/>
        <v>8.4</v>
      </c>
      <c r="H388" s="16">
        <f t="shared" si="55"/>
        <v>8.4</v>
      </c>
      <c r="I388" s="11" t="str">
        <f t="shared" si="56"/>
        <v>X</v>
      </c>
      <c r="J388" s="39" t="str">
        <f t="shared" si="57"/>
        <v>X</v>
      </c>
      <c r="K388" s="39" t="str">
        <f t="shared" si="50"/>
        <v>X</v>
      </c>
      <c r="L388" s="39" t="str">
        <f t="shared" si="51"/>
        <v>X</v>
      </c>
      <c r="M388" s="39" t="str">
        <f t="shared" si="58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59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2"/>
        <v>3.3005954838899636</v>
      </c>
      <c r="AW388" s="62"/>
      <c r="BB388" s="18"/>
      <c r="BD388" s="56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3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3"/>
        <v>X</v>
      </c>
      <c r="G389" s="7">
        <f t="shared" si="54"/>
        <v>8.5</v>
      </c>
      <c r="H389" s="16">
        <f t="shared" si="55"/>
        <v>8.5</v>
      </c>
      <c r="I389" s="11" t="str">
        <f t="shared" si="56"/>
        <v>X</v>
      </c>
      <c r="J389" s="39" t="str">
        <f t="shared" si="57"/>
        <v>X</v>
      </c>
      <c r="K389" s="39" t="str">
        <f t="shared" si="50"/>
        <v>X</v>
      </c>
      <c r="L389" s="39" t="str">
        <f t="shared" si="51"/>
        <v>X</v>
      </c>
      <c r="M389" s="39" t="str">
        <f t="shared" si="58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59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2"/>
        <v>3.3010299956639813</v>
      </c>
      <c r="AW389" s="62"/>
      <c r="BB389" s="18"/>
      <c r="BD389" s="56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3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3"/>
        <v>X</v>
      </c>
      <c r="G390" s="7">
        <f t="shared" si="54"/>
        <v>7.7</v>
      </c>
      <c r="H390" s="16">
        <f t="shared" si="55"/>
        <v>7.7</v>
      </c>
      <c r="I390" s="11" t="str">
        <f t="shared" si="56"/>
        <v>X</v>
      </c>
      <c r="J390" s="39" t="str">
        <f t="shared" si="57"/>
        <v>X</v>
      </c>
      <c r="K390" s="39" t="str">
        <f t="shared" si="50"/>
        <v>X</v>
      </c>
      <c r="L390" s="39" t="str">
        <f t="shared" si="51"/>
        <v>X</v>
      </c>
      <c r="M390" s="39" t="str">
        <f t="shared" si="58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59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2"/>
        <v>3.3001605369513523</v>
      </c>
      <c r="AW390" s="62"/>
      <c r="BB390" s="18"/>
      <c r="BD390" s="56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3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3"/>
        <v>X</v>
      </c>
      <c r="G391" s="7">
        <f t="shared" si="54"/>
        <v>10.19</v>
      </c>
      <c r="H391" s="16">
        <f t="shared" si="55"/>
        <v>10.19</v>
      </c>
      <c r="I391" s="11" t="str">
        <f t="shared" si="56"/>
        <v>X</v>
      </c>
      <c r="J391" s="39" t="str">
        <f t="shared" si="57"/>
        <v>X</v>
      </c>
      <c r="K391" s="39" t="str">
        <f t="shared" si="50"/>
        <v>X</v>
      </c>
      <c r="L391" s="39" t="str">
        <f t="shared" si="51"/>
        <v>X</v>
      </c>
      <c r="M391" s="39" t="str">
        <f t="shared" si="58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59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2"/>
        <v>3.3005954838899636</v>
      </c>
      <c r="AW391" s="62"/>
      <c r="BB391" s="18"/>
      <c r="BD391" s="56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3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3"/>
        <v>X</v>
      </c>
      <c r="G392" s="7">
        <f t="shared" si="54"/>
        <v>10.3</v>
      </c>
      <c r="H392" s="16">
        <f t="shared" si="55"/>
        <v>10.3</v>
      </c>
      <c r="I392" s="11" t="str">
        <f t="shared" si="56"/>
        <v>X</v>
      </c>
      <c r="J392" s="39" t="str">
        <f t="shared" si="57"/>
        <v>X</v>
      </c>
      <c r="K392" s="39" t="str">
        <f t="shared" si="50"/>
        <v>X</v>
      </c>
      <c r="L392" s="39" t="str">
        <f t="shared" si="51"/>
        <v>X</v>
      </c>
      <c r="M392" s="39" t="str">
        <f t="shared" si="58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59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2"/>
        <v>3.3010299956639813</v>
      </c>
      <c r="AW392" s="62"/>
      <c r="BB392" s="18"/>
      <c r="BD392" s="56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3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3"/>
        <v>X</v>
      </c>
      <c r="G393" s="7">
        <f t="shared" si="54"/>
        <v>6.7</v>
      </c>
      <c r="H393" s="16">
        <f t="shared" si="55"/>
        <v>6.7</v>
      </c>
      <c r="I393" s="11" t="str">
        <f t="shared" si="56"/>
        <v>X</v>
      </c>
      <c r="J393" s="39" t="str">
        <f t="shared" si="57"/>
        <v>X</v>
      </c>
      <c r="K393" s="39" t="str">
        <f t="shared" ref="K393:K438" si="60">IFERROR(1/J393, "X")</f>
        <v>X</v>
      </c>
      <c r="L393" s="39" t="str">
        <f t="shared" ref="L393:L438" si="61">IFERROR(I393-J393, "X")</f>
        <v>X</v>
      </c>
      <c r="M393" s="39" t="str">
        <f t="shared" si="58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59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2">LOG(AU393)</f>
        <v>3.3016809492935764</v>
      </c>
      <c r="AW393" s="62"/>
      <c r="BB393" s="18"/>
      <c r="BD393" s="56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3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3"/>
        <v>X</v>
      </c>
      <c r="G394" s="7">
        <f t="shared" si="54"/>
        <v>6.7</v>
      </c>
      <c r="H394" s="16">
        <f t="shared" si="55"/>
        <v>6.7</v>
      </c>
      <c r="I394" s="11" t="str">
        <f t="shared" si="56"/>
        <v>X</v>
      </c>
      <c r="J394" s="39" t="str">
        <f t="shared" si="57"/>
        <v>X</v>
      </c>
      <c r="K394" s="39" t="str">
        <f t="shared" si="60"/>
        <v>X</v>
      </c>
      <c r="L394" s="39" t="str">
        <f t="shared" si="61"/>
        <v>X</v>
      </c>
      <c r="M394" s="39" t="str">
        <f t="shared" si="58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59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2"/>
        <v>3.3005954838899636</v>
      </c>
      <c r="AW394" s="62"/>
      <c r="BB394" s="18"/>
      <c r="BD394" s="56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3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3"/>
        <v>X</v>
      </c>
      <c r="G395" s="7">
        <f t="shared" si="54"/>
        <v>8</v>
      </c>
      <c r="H395" s="16">
        <f t="shared" si="55"/>
        <v>8</v>
      </c>
      <c r="I395" s="11" t="str">
        <f t="shared" si="56"/>
        <v>X</v>
      </c>
      <c r="J395" s="39" t="str">
        <f t="shared" si="57"/>
        <v>X</v>
      </c>
      <c r="K395" s="39" t="str">
        <f t="shared" si="60"/>
        <v>X</v>
      </c>
      <c r="L395" s="39" t="str">
        <f t="shared" si="61"/>
        <v>X</v>
      </c>
      <c r="M395" s="39" t="str">
        <f t="shared" si="58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59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2"/>
        <v>3.3016809492935764</v>
      </c>
      <c r="AW395" s="62"/>
      <c r="BB395" s="18"/>
      <c r="BD395" s="56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3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3"/>
        <v>X</v>
      </c>
      <c r="G396" s="7">
        <f t="shared" si="54"/>
        <v>4.3</v>
      </c>
      <c r="H396" s="16">
        <f t="shared" si="55"/>
        <v>4.3</v>
      </c>
      <c r="I396" s="11" t="str">
        <f t="shared" si="56"/>
        <v>X</v>
      </c>
      <c r="J396" s="39" t="str">
        <f t="shared" si="57"/>
        <v>X</v>
      </c>
      <c r="K396" s="39" t="str">
        <f t="shared" si="60"/>
        <v>X</v>
      </c>
      <c r="L396" s="39" t="str">
        <f t="shared" si="61"/>
        <v>X</v>
      </c>
      <c r="M396" s="39" t="str">
        <f t="shared" si="58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59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2"/>
        <v>3.2984163800612945</v>
      </c>
      <c r="AW396" s="62"/>
      <c r="BB396" s="18"/>
      <c r="BD396" s="56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3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3"/>
        <v>X</v>
      </c>
      <c r="G397" s="7">
        <f t="shared" si="54"/>
        <v>3.7</v>
      </c>
      <c r="H397" s="16">
        <f t="shared" si="55"/>
        <v>3.7</v>
      </c>
      <c r="I397" s="11" t="str">
        <f t="shared" si="56"/>
        <v>X</v>
      </c>
      <c r="J397" s="39" t="str">
        <f t="shared" si="57"/>
        <v>X</v>
      </c>
      <c r="K397" s="39" t="str">
        <f t="shared" si="60"/>
        <v>X</v>
      </c>
      <c r="L397" s="39" t="str">
        <f t="shared" si="61"/>
        <v>X</v>
      </c>
      <c r="M397" s="39" t="str">
        <f t="shared" si="58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59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2"/>
        <v>3.2984163800612945</v>
      </c>
      <c r="AW397" s="62"/>
      <c r="BB397" s="18"/>
      <c r="BD397" s="56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3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3"/>
        <v>X</v>
      </c>
      <c r="G398" s="7">
        <f t="shared" si="54"/>
        <v>5.0990000000000002</v>
      </c>
      <c r="H398" s="16">
        <f t="shared" si="55"/>
        <v>5.0990000000000002</v>
      </c>
      <c r="I398" s="11" t="str">
        <f t="shared" si="56"/>
        <v>X</v>
      </c>
      <c r="J398" s="39" t="str">
        <f t="shared" si="57"/>
        <v>X</v>
      </c>
      <c r="K398" s="39" t="str">
        <f t="shared" si="60"/>
        <v>X</v>
      </c>
      <c r="L398" s="39" t="str">
        <f t="shared" si="61"/>
        <v>X</v>
      </c>
      <c r="M398" s="39" t="str">
        <f t="shared" si="58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59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2"/>
        <v>3.2984163800612945</v>
      </c>
      <c r="AW398" s="62"/>
      <c r="BB398" s="18"/>
      <c r="BD398" s="56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3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3">IFERROR(D399/E399, "X")</f>
        <v>X</v>
      </c>
      <c r="G399" s="7">
        <f t="shared" ref="G399:G462" si="64">D399-E399</f>
        <v>1.4</v>
      </c>
      <c r="H399" s="16">
        <f t="shared" ref="H399:H462" si="65">D399+E399</f>
        <v>1.4</v>
      </c>
      <c r="I399" s="11" t="str">
        <f t="shared" ref="I399:I462" si="66">IFERROR(F399/SQRT(F399^2+AJ399), "X")</f>
        <v>X</v>
      </c>
      <c r="J399" s="39" t="str">
        <f t="shared" ref="J399:J462" si="67">IFERROR(SQRT((1-I399^2)/AJ399), "X")</f>
        <v>X</v>
      </c>
      <c r="K399" s="39" t="str">
        <f t="shared" si="60"/>
        <v>X</v>
      </c>
      <c r="L399" s="39" t="str">
        <f t="shared" si="61"/>
        <v>X</v>
      </c>
      <c r="M399" s="39" t="str">
        <f t="shared" ref="M399:M462" si="68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69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2"/>
        <v>3.2955670999624789</v>
      </c>
      <c r="AW399" s="62"/>
      <c r="BB399" s="18"/>
      <c r="BD399" s="56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3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3"/>
        <v>X</v>
      </c>
      <c r="G400" s="7">
        <f t="shared" si="64"/>
        <v>6.8</v>
      </c>
      <c r="H400" s="16">
        <f t="shared" si="65"/>
        <v>6.8</v>
      </c>
      <c r="I400" s="11" t="str">
        <f t="shared" si="66"/>
        <v>X</v>
      </c>
      <c r="J400" s="39" t="str">
        <f t="shared" si="67"/>
        <v>X</v>
      </c>
      <c r="K400" s="39" t="str">
        <f t="shared" si="60"/>
        <v>X</v>
      </c>
      <c r="L400" s="39" t="str">
        <f t="shared" si="61"/>
        <v>X</v>
      </c>
      <c r="M400" s="39" t="str">
        <f t="shared" si="68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69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2"/>
        <v>3.3016809492935764</v>
      </c>
      <c r="AW400" s="62"/>
      <c r="BB400" s="18"/>
      <c r="BD400" s="56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3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3"/>
        <v>X</v>
      </c>
      <c r="G401" s="7">
        <f t="shared" si="64"/>
        <v>10.5</v>
      </c>
      <c r="H401" s="16">
        <f t="shared" si="65"/>
        <v>10.5</v>
      </c>
      <c r="I401" s="11" t="str">
        <f t="shared" si="66"/>
        <v>X</v>
      </c>
      <c r="J401" s="39" t="str">
        <f t="shared" si="67"/>
        <v>X</v>
      </c>
      <c r="K401" s="39" t="str">
        <f t="shared" si="60"/>
        <v>X</v>
      </c>
      <c r="L401" s="39" t="str">
        <f t="shared" si="61"/>
        <v>X</v>
      </c>
      <c r="M401" s="39" t="str">
        <f t="shared" si="68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69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2"/>
        <v>3.2966651902615309</v>
      </c>
      <c r="AW401" s="62"/>
      <c r="BB401" s="18"/>
      <c r="BD401" s="56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3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3"/>
        <v>X</v>
      </c>
      <c r="G402" s="7">
        <f t="shared" si="64"/>
        <v>8.1</v>
      </c>
      <c r="H402" s="16">
        <f t="shared" si="65"/>
        <v>8.1</v>
      </c>
      <c r="I402" s="11" t="str">
        <f t="shared" si="66"/>
        <v>X</v>
      </c>
      <c r="J402" s="39" t="str">
        <f t="shared" si="67"/>
        <v>X</v>
      </c>
      <c r="K402" s="39" t="str">
        <f t="shared" si="60"/>
        <v>X</v>
      </c>
      <c r="L402" s="39" t="str">
        <f t="shared" si="61"/>
        <v>X</v>
      </c>
      <c r="M402" s="39" t="str">
        <f t="shared" si="68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69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2"/>
        <v>3.2973227142053028</v>
      </c>
      <c r="AW402" s="62"/>
      <c r="BB402" s="18"/>
      <c r="BD402" s="56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3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3"/>
        <v>X</v>
      </c>
      <c r="G403" s="7">
        <f t="shared" si="64"/>
        <v>8.1</v>
      </c>
      <c r="H403" s="16">
        <f t="shared" si="65"/>
        <v>8.1</v>
      </c>
      <c r="I403" s="11" t="str">
        <f t="shared" si="66"/>
        <v>X</v>
      </c>
      <c r="J403" s="39" t="str">
        <f t="shared" si="67"/>
        <v>X</v>
      </c>
      <c r="K403" s="39" t="str">
        <f t="shared" si="60"/>
        <v>X</v>
      </c>
      <c r="L403" s="39" t="str">
        <f t="shared" si="61"/>
        <v>X</v>
      </c>
      <c r="M403" s="39" t="str">
        <f t="shared" si="68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69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2"/>
        <v>3.2977605110991339</v>
      </c>
      <c r="AW403" s="62"/>
      <c r="BB403" s="18"/>
      <c r="BD403" s="56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3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3"/>
        <v>X</v>
      </c>
      <c r="G404" s="7">
        <f t="shared" si="64"/>
        <v>9.1</v>
      </c>
      <c r="H404" s="16">
        <f t="shared" si="65"/>
        <v>9.1</v>
      </c>
      <c r="I404" s="11" t="str">
        <f t="shared" si="66"/>
        <v>X</v>
      </c>
      <c r="J404" s="39" t="str">
        <f t="shared" si="67"/>
        <v>X</v>
      </c>
      <c r="K404" s="39" t="str">
        <f t="shared" si="60"/>
        <v>X</v>
      </c>
      <c r="L404" s="39" t="str">
        <f t="shared" si="61"/>
        <v>X</v>
      </c>
      <c r="M404" s="39" t="str">
        <f t="shared" si="68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69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2"/>
        <v>3.2984163800612945</v>
      </c>
      <c r="AW404" s="62"/>
      <c r="BB404" s="18"/>
      <c r="BD404" s="56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3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3"/>
        <v>X</v>
      </c>
      <c r="G405" s="7">
        <f t="shared" si="64"/>
        <v>8.5</v>
      </c>
      <c r="H405" s="16">
        <f t="shared" si="65"/>
        <v>8.5</v>
      </c>
      <c r="I405" s="11" t="str">
        <f t="shared" si="66"/>
        <v>X</v>
      </c>
      <c r="J405" s="39" t="str">
        <f t="shared" si="67"/>
        <v>X</v>
      </c>
      <c r="K405" s="39" t="str">
        <f t="shared" si="60"/>
        <v>X</v>
      </c>
      <c r="L405" s="39" t="str">
        <f t="shared" si="61"/>
        <v>X</v>
      </c>
      <c r="M405" s="39" t="str">
        <f t="shared" si="68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69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2"/>
        <v>3.2990712600274095</v>
      </c>
      <c r="AW405" s="62"/>
      <c r="BB405" s="18"/>
      <c r="BD405" s="56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3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3"/>
        <v>X</v>
      </c>
      <c r="G406" s="7">
        <f t="shared" si="64"/>
        <v>7.9</v>
      </c>
      <c r="H406" s="16">
        <f t="shared" si="65"/>
        <v>7.9</v>
      </c>
      <c r="I406" s="11" t="str">
        <f t="shared" si="66"/>
        <v>X</v>
      </c>
      <c r="J406" s="39" t="str">
        <f t="shared" si="67"/>
        <v>X</v>
      </c>
      <c r="K406" s="39" t="str">
        <f t="shared" si="60"/>
        <v>X</v>
      </c>
      <c r="L406" s="39" t="str">
        <f t="shared" si="61"/>
        <v>X</v>
      </c>
      <c r="M406" s="39" t="str">
        <f t="shared" si="68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69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2"/>
        <v>3.2977605110991339</v>
      </c>
      <c r="AW406" s="62"/>
      <c r="BB406" s="18"/>
      <c r="BD406" s="56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3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3"/>
        <v>X</v>
      </c>
      <c r="G407" s="7">
        <f t="shared" si="64"/>
        <v>7.8</v>
      </c>
      <c r="H407" s="16">
        <f t="shared" si="65"/>
        <v>7.8</v>
      </c>
      <c r="I407" s="11" t="str">
        <f t="shared" si="66"/>
        <v>X</v>
      </c>
      <c r="J407" s="39" t="str">
        <f t="shared" si="67"/>
        <v>X</v>
      </c>
      <c r="K407" s="39" t="str">
        <f t="shared" si="60"/>
        <v>X</v>
      </c>
      <c r="L407" s="39" t="str">
        <f t="shared" si="61"/>
        <v>X</v>
      </c>
      <c r="M407" s="39" t="str">
        <f t="shared" si="68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69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2"/>
        <v>3.2984163800612945</v>
      </c>
      <c r="AW407" s="62"/>
      <c r="BB407" s="18"/>
      <c r="BD407" s="56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3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3"/>
        <v>X</v>
      </c>
      <c r="G408" s="7">
        <f t="shared" si="64"/>
        <v>7.6</v>
      </c>
      <c r="H408" s="16">
        <f t="shared" si="65"/>
        <v>7.6</v>
      </c>
      <c r="I408" s="11" t="str">
        <f t="shared" si="66"/>
        <v>X</v>
      </c>
      <c r="J408" s="39" t="str">
        <f t="shared" si="67"/>
        <v>X</v>
      </c>
      <c r="K408" s="39" t="str">
        <f t="shared" si="60"/>
        <v>X</v>
      </c>
      <c r="L408" s="39" t="str">
        <f t="shared" si="61"/>
        <v>X</v>
      </c>
      <c r="M408" s="39" t="str">
        <f t="shared" si="68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69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2"/>
        <v>3.2992893340876801</v>
      </c>
      <c r="AW408" s="62"/>
      <c r="BB408" s="18"/>
      <c r="BD408" s="56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3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3"/>
        <v>X</v>
      </c>
      <c r="G409" s="7">
        <f t="shared" si="64"/>
        <v>12.7</v>
      </c>
      <c r="H409" s="16">
        <f t="shared" si="65"/>
        <v>12.7</v>
      </c>
      <c r="I409" s="11" t="str">
        <f t="shared" si="66"/>
        <v>X</v>
      </c>
      <c r="J409" s="39" t="str">
        <f t="shared" si="67"/>
        <v>X</v>
      </c>
      <c r="K409" s="39" t="str">
        <f t="shared" si="60"/>
        <v>X</v>
      </c>
      <c r="L409" s="39" t="str">
        <f t="shared" si="61"/>
        <v>X</v>
      </c>
      <c r="M409" s="39" t="str">
        <f t="shared" si="68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69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2"/>
        <v>3.2960066693136723</v>
      </c>
      <c r="AW409" s="62"/>
      <c r="BB409" s="18"/>
      <c r="BD409" s="56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3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3"/>
        <v>X</v>
      </c>
      <c r="G410" s="7">
        <f t="shared" si="64"/>
        <v>9.8000000000000007</v>
      </c>
      <c r="H410" s="16">
        <f t="shared" si="65"/>
        <v>9.8000000000000007</v>
      </c>
      <c r="I410" s="11" t="str">
        <f t="shared" si="66"/>
        <v>X</v>
      </c>
      <c r="J410" s="39" t="str">
        <f t="shared" si="67"/>
        <v>X</v>
      </c>
      <c r="K410" s="39" t="str">
        <f t="shared" si="60"/>
        <v>X</v>
      </c>
      <c r="L410" s="39" t="str">
        <f t="shared" si="61"/>
        <v>X</v>
      </c>
      <c r="M410" s="39" t="str">
        <f t="shared" si="68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69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2"/>
        <v>3.2979792441593623</v>
      </c>
      <c r="AW410" s="62"/>
      <c r="BB410" s="18"/>
      <c r="BD410" s="56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3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3"/>
        <v>X</v>
      </c>
      <c r="G411" s="7">
        <f t="shared" si="64"/>
        <v>10.4</v>
      </c>
      <c r="H411" s="16">
        <f t="shared" si="65"/>
        <v>10.4</v>
      </c>
      <c r="I411" s="11" t="str">
        <f t="shared" si="66"/>
        <v>X</v>
      </c>
      <c r="J411" s="39" t="str">
        <f t="shared" si="67"/>
        <v>X</v>
      </c>
      <c r="K411" s="39" t="str">
        <f t="shared" si="60"/>
        <v>X</v>
      </c>
      <c r="L411" s="39" t="str">
        <f t="shared" si="61"/>
        <v>X</v>
      </c>
      <c r="M411" s="39" t="str">
        <f t="shared" si="68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69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2"/>
        <v>3.2988530764097068</v>
      </c>
      <c r="AW411" s="62"/>
      <c r="BB411" s="18"/>
      <c r="BD411" s="56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3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3"/>
        <v>X</v>
      </c>
      <c r="G412" s="7">
        <f t="shared" si="64"/>
        <v>9.3000000000000007</v>
      </c>
      <c r="H412" s="16">
        <f t="shared" si="65"/>
        <v>9.3000000000000007</v>
      </c>
      <c r="I412" s="11" t="str">
        <f t="shared" si="66"/>
        <v>X</v>
      </c>
      <c r="J412" s="39" t="str">
        <f t="shared" si="67"/>
        <v>X</v>
      </c>
      <c r="K412" s="39" t="str">
        <f t="shared" si="60"/>
        <v>X</v>
      </c>
      <c r="L412" s="39" t="str">
        <f t="shared" si="61"/>
        <v>X</v>
      </c>
      <c r="M412" s="39" t="str">
        <f t="shared" si="68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69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2"/>
        <v>3.2990712600274095</v>
      </c>
      <c r="AW412" s="62"/>
      <c r="BB412" s="18"/>
      <c r="BD412" s="56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3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3"/>
        <v>X</v>
      </c>
      <c r="G413" s="7">
        <f t="shared" si="64"/>
        <v>6.5</v>
      </c>
      <c r="H413" s="16">
        <f t="shared" si="65"/>
        <v>6.5</v>
      </c>
      <c r="I413" s="11" t="str">
        <f t="shared" si="66"/>
        <v>X</v>
      </c>
      <c r="J413" s="39" t="str">
        <f t="shared" si="67"/>
        <v>X</v>
      </c>
      <c r="K413" s="39" t="str">
        <f t="shared" si="60"/>
        <v>X</v>
      </c>
      <c r="L413" s="39" t="str">
        <f t="shared" si="61"/>
        <v>X</v>
      </c>
      <c r="M413" s="39" t="str">
        <f t="shared" si="68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69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2"/>
        <v>3.2977605110991339</v>
      </c>
      <c r="AW413" s="62"/>
      <c r="BB413" s="18"/>
      <c r="BD413" s="56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3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3"/>
        <v>X</v>
      </c>
      <c r="G414" s="7">
        <f t="shared" si="64"/>
        <v>7.9</v>
      </c>
      <c r="H414" s="16">
        <f t="shared" si="65"/>
        <v>7.9</v>
      </c>
      <c r="I414" s="11" t="str">
        <f t="shared" si="66"/>
        <v>X</v>
      </c>
      <c r="J414" s="39" t="str">
        <f t="shared" si="67"/>
        <v>X</v>
      </c>
      <c r="K414" s="39" t="str">
        <f t="shared" si="60"/>
        <v>X</v>
      </c>
      <c r="L414" s="39" t="str">
        <f t="shared" si="61"/>
        <v>X</v>
      </c>
      <c r="M414" s="39" t="str">
        <f t="shared" si="68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69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2"/>
        <v>3.2995072987004876</v>
      </c>
      <c r="AW414" s="62"/>
      <c r="BB414" s="18"/>
      <c r="BD414" s="56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3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3"/>
        <v>X</v>
      </c>
      <c r="G415" s="7">
        <f t="shared" si="64"/>
        <v>2.4</v>
      </c>
      <c r="H415" s="16">
        <f t="shared" si="65"/>
        <v>2.4</v>
      </c>
      <c r="I415" s="11" t="str">
        <f t="shared" si="66"/>
        <v>X</v>
      </c>
      <c r="J415" s="39" t="str">
        <f t="shared" si="67"/>
        <v>X</v>
      </c>
      <c r="K415" s="39" t="str">
        <f t="shared" si="60"/>
        <v>X</v>
      </c>
      <c r="L415" s="39" t="str">
        <f t="shared" si="61"/>
        <v>X</v>
      </c>
      <c r="M415" s="39" t="str">
        <f t="shared" si="68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69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2"/>
        <v>3.3010299956639813</v>
      </c>
      <c r="AW415" s="62"/>
      <c r="BB415" s="18"/>
      <c r="BD415" s="56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3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3"/>
        <v>X</v>
      </c>
      <c r="G416" s="7">
        <f t="shared" si="64"/>
        <v>1.3</v>
      </c>
      <c r="H416" s="16">
        <f t="shared" si="65"/>
        <v>1.3</v>
      </c>
      <c r="I416" s="11" t="str">
        <f t="shared" si="66"/>
        <v>X</v>
      </c>
      <c r="J416" s="39" t="str">
        <f t="shared" si="67"/>
        <v>X</v>
      </c>
      <c r="K416" s="39" t="str">
        <f t="shared" si="60"/>
        <v>X</v>
      </c>
      <c r="L416" s="39" t="str">
        <f t="shared" si="61"/>
        <v>X</v>
      </c>
      <c r="M416" s="39" t="str">
        <f t="shared" si="68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69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2"/>
        <v>3.3010299956639813</v>
      </c>
      <c r="AW416" s="62"/>
      <c r="BB416" s="18"/>
      <c r="BD416" s="56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3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3"/>
        <v>X</v>
      </c>
      <c r="G417" s="7">
        <f t="shared" si="64"/>
        <v>11.5</v>
      </c>
      <c r="H417" s="16">
        <f t="shared" si="65"/>
        <v>11.5</v>
      </c>
      <c r="I417" s="11" t="str">
        <f t="shared" si="66"/>
        <v>X</v>
      </c>
      <c r="J417" s="39" t="str">
        <f t="shared" si="67"/>
        <v>X</v>
      </c>
      <c r="K417" s="39" t="str">
        <f t="shared" si="60"/>
        <v>X</v>
      </c>
      <c r="L417" s="39" t="str">
        <f t="shared" si="61"/>
        <v>X</v>
      </c>
      <c r="M417" s="39" t="str">
        <f t="shared" si="68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69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2"/>
        <v>3.2977605110991339</v>
      </c>
      <c r="AW417" s="62"/>
      <c r="BB417" s="18"/>
      <c r="BD417" s="56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3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3"/>
        <v>X</v>
      </c>
      <c r="G418" s="7">
        <f t="shared" si="64"/>
        <v>11.1</v>
      </c>
      <c r="H418" s="16">
        <f t="shared" si="65"/>
        <v>11.1</v>
      </c>
      <c r="I418" s="11" t="str">
        <f t="shared" si="66"/>
        <v>X</v>
      </c>
      <c r="J418" s="39" t="str">
        <f t="shared" si="67"/>
        <v>X</v>
      </c>
      <c r="K418" s="39" t="str">
        <f t="shared" si="60"/>
        <v>X</v>
      </c>
      <c r="L418" s="39" t="str">
        <f t="shared" si="61"/>
        <v>X</v>
      </c>
      <c r="M418" s="39" t="str">
        <f t="shared" si="68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69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2"/>
        <v>3.2981978671098151</v>
      </c>
      <c r="AW418" s="62"/>
      <c r="BB418" s="18"/>
      <c r="BD418" s="56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3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3"/>
        <v>X</v>
      </c>
      <c r="G419" s="7">
        <f t="shared" si="64"/>
        <v>10.9</v>
      </c>
      <c r="H419" s="16">
        <f t="shared" si="65"/>
        <v>10.9</v>
      </c>
      <c r="I419" s="11" t="str">
        <f t="shared" si="66"/>
        <v>X</v>
      </c>
      <c r="J419" s="39" t="str">
        <f t="shared" si="67"/>
        <v>X</v>
      </c>
      <c r="K419" s="39" t="str">
        <f t="shared" si="60"/>
        <v>X</v>
      </c>
      <c r="L419" s="39" t="str">
        <f t="shared" si="61"/>
        <v>X</v>
      </c>
      <c r="M419" s="39" t="str">
        <f t="shared" si="68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69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2"/>
        <v>3.2977605110991339</v>
      </c>
      <c r="AW419" s="62"/>
      <c r="BB419" s="18"/>
      <c r="BD419" s="56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3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3"/>
        <v>X</v>
      </c>
      <c r="G420" s="7">
        <f t="shared" si="64"/>
        <v>12.8</v>
      </c>
      <c r="H420" s="16">
        <f t="shared" si="65"/>
        <v>12.8</v>
      </c>
      <c r="I420" s="11" t="str">
        <f t="shared" si="66"/>
        <v>X</v>
      </c>
      <c r="J420" s="39" t="str">
        <f t="shared" si="67"/>
        <v>X</v>
      </c>
      <c r="K420" s="39" t="str">
        <f t="shared" si="60"/>
        <v>X</v>
      </c>
      <c r="L420" s="39" t="str">
        <f t="shared" si="61"/>
        <v>X</v>
      </c>
      <c r="M420" s="39" t="str">
        <f t="shared" si="68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69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2"/>
        <v>3.2977605110991339</v>
      </c>
      <c r="AW420" s="62"/>
      <c r="BB420" s="18"/>
      <c r="BD420" s="56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3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3"/>
        <v>X</v>
      </c>
      <c r="G421" s="7">
        <f t="shared" si="64"/>
        <v>8.6</v>
      </c>
      <c r="H421" s="16">
        <f t="shared" si="65"/>
        <v>8.6</v>
      </c>
      <c r="I421" s="11" t="str">
        <f t="shared" si="66"/>
        <v>X</v>
      </c>
      <c r="J421" s="39" t="str">
        <f t="shared" si="67"/>
        <v>X</v>
      </c>
      <c r="K421" s="39" t="str">
        <f t="shared" si="60"/>
        <v>X</v>
      </c>
      <c r="L421" s="39" t="str">
        <f t="shared" si="61"/>
        <v>X</v>
      </c>
      <c r="M421" s="39" t="str">
        <f t="shared" si="68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69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2"/>
        <v>3.2992893340876801</v>
      </c>
      <c r="AW421" s="62"/>
      <c r="BB421" s="18"/>
      <c r="BD421" s="56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3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3"/>
        <v>X</v>
      </c>
      <c r="G422" s="7">
        <f t="shared" si="64"/>
        <v>8.6</v>
      </c>
      <c r="H422" s="16">
        <f t="shared" si="65"/>
        <v>8.6</v>
      </c>
      <c r="I422" s="11" t="str">
        <f t="shared" si="66"/>
        <v>X</v>
      </c>
      <c r="J422" s="39" t="str">
        <f t="shared" si="67"/>
        <v>X</v>
      </c>
      <c r="K422" s="39" t="str">
        <f t="shared" si="60"/>
        <v>X</v>
      </c>
      <c r="L422" s="39" t="str">
        <f t="shared" si="61"/>
        <v>X</v>
      </c>
      <c r="M422" s="39" t="str">
        <f t="shared" si="68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69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2"/>
        <v>3.2995072987004876</v>
      </c>
      <c r="AW422" s="62"/>
      <c r="BB422" s="18"/>
      <c r="BD422" s="56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3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3"/>
        <v>X</v>
      </c>
      <c r="G423" s="7">
        <f t="shared" si="64"/>
        <v>9.6</v>
      </c>
      <c r="H423" s="16">
        <f t="shared" si="65"/>
        <v>9.6</v>
      </c>
      <c r="I423" s="11" t="str">
        <f t="shared" si="66"/>
        <v>X</v>
      </c>
      <c r="J423" s="39" t="str">
        <f t="shared" si="67"/>
        <v>X</v>
      </c>
      <c r="K423" s="39" t="str">
        <f t="shared" si="60"/>
        <v>X</v>
      </c>
      <c r="L423" s="39" t="str">
        <f t="shared" si="61"/>
        <v>X</v>
      </c>
      <c r="M423" s="39" t="str">
        <f t="shared" si="68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69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2"/>
        <v>3.2997251539756367</v>
      </c>
      <c r="AW423" s="62"/>
      <c r="BB423" s="18"/>
      <c r="BD423" s="56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3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3"/>
        <v>X</v>
      </c>
      <c r="G424" s="7">
        <f t="shared" si="64"/>
        <v>9.6</v>
      </c>
      <c r="H424" s="16">
        <f t="shared" si="65"/>
        <v>9.6</v>
      </c>
      <c r="I424" s="11" t="str">
        <f t="shared" si="66"/>
        <v>X</v>
      </c>
      <c r="J424" s="39" t="str">
        <f t="shared" si="67"/>
        <v>X</v>
      </c>
      <c r="K424" s="39" t="str">
        <f t="shared" si="60"/>
        <v>X</v>
      </c>
      <c r="L424" s="39" t="str">
        <f t="shared" si="61"/>
        <v>X</v>
      </c>
      <c r="M424" s="39" t="str">
        <f t="shared" si="68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69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2"/>
        <v>3.2999429000227671</v>
      </c>
      <c r="AW424" s="62"/>
      <c r="BB424" s="18"/>
      <c r="BD424" s="56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3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3"/>
        <v>X</v>
      </c>
      <c r="G425" s="7">
        <f t="shared" si="64"/>
        <v>9.9</v>
      </c>
      <c r="H425" s="16">
        <f t="shared" si="65"/>
        <v>9.9</v>
      </c>
      <c r="I425" s="11" t="str">
        <f t="shared" si="66"/>
        <v>X</v>
      </c>
      <c r="J425" s="39" t="str">
        <f t="shared" si="67"/>
        <v>X</v>
      </c>
      <c r="K425" s="39" t="str">
        <f t="shared" si="60"/>
        <v>X</v>
      </c>
      <c r="L425" s="39" t="str">
        <f t="shared" si="61"/>
        <v>X</v>
      </c>
      <c r="M425" s="39" t="str">
        <f t="shared" si="68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69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2"/>
        <v>3.3001605369513523</v>
      </c>
      <c r="AW425" s="62"/>
      <c r="BB425" s="18"/>
      <c r="BD425" s="56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3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3"/>
        <v>X</v>
      </c>
      <c r="G426" s="7">
        <f t="shared" si="64"/>
        <v>10.4</v>
      </c>
      <c r="H426" s="16">
        <f t="shared" si="65"/>
        <v>10.4</v>
      </c>
      <c r="I426" s="11" t="str">
        <f t="shared" si="66"/>
        <v>X</v>
      </c>
      <c r="J426" s="39" t="str">
        <f t="shared" si="67"/>
        <v>X</v>
      </c>
      <c r="K426" s="39" t="str">
        <f t="shared" si="60"/>
        <v>X</v>
      </c>
      <c r="L426" s="39" t="str">
        <f t="shared" si="61"/>
        <v>X</v>
      </c>
      <c r="M426" s="39" t="str">
        <f t="shared" si="68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69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2"/>
        <v>3.3003780648707024</v>
      </c>
      <c r="AW426" s="62"/>
      <c r="BB426" s="18"/>
      <c r="BD426" s="56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3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3"/>
        <v>X</v>
      </c>
      <c r="G427" s="7">
        <f t="shared" si="64"/>
        <v>10.6</v>
      </c>
      <c r="H427" s="16">
        <f t="shared" si="65"/>
        <v>10.6</v>
      </c>
      <c r="I427" s="11" t="str">
        <f t="shared" si="66"/>
        <v>X</v>
      </c>
      <c r="J427" s="39" t="str">
        <f t="shared" si="67"/>
        <v>X</v>
      </c>
      <c r="K427" s="39" t="str">
        <f t="shared" si="60"/>
        <v>X</v>
      </c>
      <c r="L427" s="39" t="str">
        <f t="shared" si="61"/>
        <v>X</v>
      </c>
      <c r="M427" s="39" t="str">
        <f t="shared" si="68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69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2"/>
        <v>3.3005954838899636</v>
      </c>
      <c r="AW427" s="62"/>
      <c r="BB427" s="18"/>
      <c r="BD427" s="56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3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3"/>
        <v>X</v>
      </c>
      <c r="G428" s="7">
        <f t="shared" si="64"/>
        <v>10.3</v>
      </c>
      <c r="H428" s="16">
        <f t="shared" si="65"/>
        <v>10.3</v>
      </c>
      <c r="I428" s="11" t="str">
        <f t="shared" si="66"/>
        <v>X</v>
      </c>
      <c r="J428" s="39" t="str">
        <f t="shared" si="67"/>
        <v>X</v>
      </c>
      <c r="K428" s="39" t="str">
        <f t="shared" si="60"/>
        <v>X</v>
      </c>
      <c r="L428" s="39" t="str">
        <f t="shared" si="61"/>
        <v>X</v>
      </c>
      <c r="M428" s="39" t="str">
        <f t="shared" si="68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69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2"/>
        <v>3.3008127941181171</v>
      </c>
      <c r="AW428" s="62"/>
      <c r="BB428" s="18"/>
      <c r="BD428" s="56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3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3"/>
        <v>X</v>
      </c>
      <c r="G429" s="7">
        <f t="shared" si="64"/>
        <v>11.3</v>
      </c>
      <c r="H429" s="16">
        <f t="shared" si="65"/>
        <v>11.3</v>
      </c>
      <c r="I429" s="11" t="str">
        <f t="shared" si="66"/>
        <v>X</v>
      </c>
      <c r="J429" s="39" t="str">
        <f t="shared" si="67"/>
        <v>X</v>
      </c>
      <c r="K429" s="39" t="str">
        <f t="shared" si="60"/>
        <v>X</v>
      </c>
      <c r="L429" s="39" t="str">
        <f t="shared" si="61"/>
        <v>X</v>
      </c>
      <c r="M429" s="39" t="str">
        <f t="shared" si="68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69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2"/>
        <v>3.3010299956639813</v>
      </c>
      <c r="AW429" s="62"/>
      <c r="BB429" s="18"/>
      <c r="BD429" s="56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3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3"/>
        <v>X</v>
      </c>
      <c r="G430" s="7">
        <f t="shared" si="64"/>
        <v>11.5</v>
      </c>
      <c r="H430" s="16">
        <f t="shared" si="65"/>
        <v>11.5</v>
      </c>
      <c r="I430" s="11" t="str">
        <f t="shared" si="66"/>
        <v>X</v>
      </c>
      <c r="J430" s="39" t="str">
        <f t="shared" si="67"/>
        <v>X</v>
      </c>
      <c r="K430" s="39" t="str">
        <f t="shared" si="60"/>
        <v>X</v>
      </c>
      <c r="L430" s="39" t="str">
        <f t="shared" si="61"/>
        <v>X</v>
      </c>
      <c r="M430" s="39" t="str">
        <f t="shared" si="68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69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2"/>
        <v>3.3012470886362113</v>
      </c>
      <c r="AW430" s="62"/>
      <c r="BB430" s="18"/>
      <c r="BD430" s="56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3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3"/>
        <v>X</v>
      </c>
      <c r="G431" s="7">
        <f t="shared" si="64"/>
        <v>11.4</v>
      </c>
      <c r="H431" s="16">
        <f t="shared" si="65"/>
        <v>11.4</v>
      </c>
      <c r="I431" s="11" t="str">
        <f t="shared" si="66"/>
        <v>X</v>
      </c>
      <c r="J431" s="39" t="str">
        <f t="shared" si="67"/>
        <v>X</v>
      </c>
      <c r="K431" s="39" t="str">
        <f t="shared" si="60"/>
        <v>X</v>
      </c>
      <c r="L431" s="39" t="str">
        <f t="shared" si="61"/>
        <v>X</v>
      </c>
      <c r="M431" s="39" t="str">
        <f t="shared" si="68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69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2"/>
        <v>3.3014640731433</v>
      </c>
      <c r="AW431" s="62"/>
      <c r="BB431" s="18"/>
      <c r="BD431" s="56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3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3"/>
        <v>X</v>
      </c>
      <c r="G432" s="7">
        <f t="shared" si="64"/>
        <v>10.7</v>
      </c>
      <c r="H432" s="16">
        <f t="shared" si="65"/>
        <v>10.7</v>
      </c>
      <c r="I432" s="11" t="str">
        <f t="shared" si="66"/>
        <v>X</v>
      </c>
      <c r="J432" s="39" t="str">
        <f t="shared" si="67"/>
        <v>X</v>
      </c>
      <c r="K432" s="39" t="str">
        <f t="shared" si="60"/>
        <v>X</v>
      </c>
      <c r="L432" s="39" t="str">
        <f t="shared" si="61"/>
        <v>X</v>
      </c>
      <c r="M432" s="39" t="str">
        <f t="shared" si="68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69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2"/>
        <v>3.2992893340876801</v>
      </c>
      <c r="AW432" s="62"/>
      <c r="BB432" s="18"/>
      <c r="BD432" s="56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3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3"/>
        <v>X</v>
      </c>
      <c r="G433" s="7">
        <f t="shared" si="64"/>
        <v>8.1</v>
      </c>
      <c r="H433" s="16">
        <f t="shared" si="65"/>
        <v>8.1</v>
      </c>
      <c r="I433" s="11" t="str">
        <f t="shared" si="66"/>
        <v>X</v>
      </c>
      <c r="J433" s="39" t="str">
        <f t="shared" si="67"/>
        <v>X</v>
      </c>
      <c r="K433" s="39" t="str">
        <f t="shared" si="60"/>
        <v>X</v>
      </c>
      <c r="L433" s="39" t="str">
        <f t="shared" si="61"/>
        <v>X</v>
      </c>
      <c r="M433" s="39" t="str">
        <f t="shared" si="68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69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2"/>
        <v>3.2995072987004876</v>
      </c>
      <c r="AW433" s="62"/>
      <c r="BB433" s="18"/>
      <c r="BD433" s="56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3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3"/>
        <v>X</v>
      </c>
      <c r="G434" s="7">
        <f t="shared" si="64"/>
        <v>9.4</v>
      </c>
      <c r="H434" s="16">
        <f t="shared" si="65"/>
        <v>9.4</v>
      </c>
      <c r="I434" s="11" t="str">
        <f t="shared" si="66"/>
        <v>X</v>
      </c>
      <c r="J434" s="39" t="str">
        <f t="shared" si="67"/>
        <v>X</v>
      </c>
      <c r="K434" s="39" t="str">
        <f t="shared" si="60"/>
        <v>X</v>
      </c>
      <c r="L434" s="39" t="str">
        <f t="shared" si="61"/>
        <v>X</v>
      </c>
      <c r="M434" s="39" t="str">
        <f t="shared" si="68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69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2"/>
        <v>3.2997251539756367</v>
      </c>
      <c r="AW434" s="62"/>
      <c r="BB434" s="18"/>
      <c r="BD434" s="56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3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3"/>
        <v>X</v>
      </c>
      <c r="G435" s="7">
        <f t="shared" si="64"/>
        <v>7.9</v>
      </c>
      <c r="H435" s="16">
        <f t="shared" si="65"/>
        <v>7.9</v>
      </c>
      <c r="I435" s="11" t="str">
        <f t="shared" si="66"/>
        <v>X</v>
      </c>
      <c r="J435" s="39" t="str">
        <f t="shared" si="67"/>
        <v>X</v>
      </c>
      <c r="K435" s="39" t="str">
        <f t="shared" si="60"/>
        <v>X</v>
      </c>
      <c r="L435" s="39" t="str">
        <f t="shared" si="61"/>
        <v>X</v>
      </c>
      <c r="M435" s="39" t="str">
        <f t="shared" si="68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69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2"/>
        <v>3.2999429000227671</v>
      </c>
      <c r="AW435" s="62"/>
      <c r="BB435" s="18"/>
      <c r="BD435" s="56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3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3"/>
        <v>X</v>
      </c>
      <c r="G436" s="7">
        <f t="shared" si="64"/>
        <v>8.3000000000000007</v>
      </c>
      <c r="H436" s="16">
        <f t="shared" si="65"/>
        <v>8.3000000000000007</v>
      </c>
      <c r="I436" s="11" t="str">
        <f t="shared" si="66"/>
        <v>X</v>
      </c>
      <c r="J436" s="39" t="str">
        <f t="shared" si="67"/>
        <v>X</v>
      </c>
      <c r="K436" s="39" t="str">
        <f t="shared" si="60"/>
        <v>X</v>
      </c>
      <c r="L436" s="39" t="str">
        <f t="shared" si="61"/>
        <v>X</v>
      </c>
      <c r="M436" s="39" t="str">
        <f t="shared" si="68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69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2"/>
        <v>3.3001605369513523</v>
      </c>
      <c r="AW436" s="62"/>
      <c r="BB436" s="18"/>
      <c r="BD436" s="56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3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3"/>
        <v>X</v>
      </c>
      <c r="G437" s="7">
        <f t="shared" si="64"/>
        <v>9.1</v>
      </c>
      <c r="H437" s="16">
        <f t="shared" si="65"/>
        <v>9.1</v>
      </c>
      <c r="I437" s="11" t="str">
        <f t="shared" si="66"/>
        <v>X</v>
      </c>
      <c r="J437" s="39" t="str">
        <f t="shared" si="67"/>
        <v>X</v>
      </c>
      <c r="K437" s="39" t="str">
        <f t="shared" si="60"/>
        <v>X</v>
      </c>
      <c r="L437" s="39" t="str">
        <f t="shared" si="61"/>
        <v>X</v>
      </c>
      <c r="M437" s="39" t="str">
        <f t="shared" si="68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69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2"/>
        <v>3.3003780648707024</v>
      </c>
      <c r="AW437" s="62"/>
      <c r="BB437" s="18"/>
      <c r="BD437" s="56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3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3"/>
        <v>X</v>
      </c>
      <c r="G438" s="7">
        <f t="shared" si="64"/>
        <v>8.1999999999999993</v>
      </c>
      <c r="H438" s="16">
        <f t="shared" si="65"/>
        <v>8.1999999999999993</v>
      </c>
      <c r="I438" s="11" t="str">
        <f t="shared" si="66"/>
        <v>X</v>
      </c>
      <c r="J438" s="39" t="str">
        <f t="shared" si="67"/>
        <v>X</v>
      </c>
      <c r="K438" s="39" t="str">
        <f t="shared" si="60"/>
        <v>X</v>
      </c>
      <c r="L438" s="39" t="str">
        <f t="shared" si="61"/>
        <v>X</v>
      </c>
      <c r="M438" s="39" t="str">
        <f t="shared" si="68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69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2"/>
        <v>3.3005954838899636</v>
      </c>
      <c r="AW438" s="62"/>
      <c r="BB438" s="18"/>
      <c r="BD438" s="56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3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3"/>
        <v>X</v>
      </c>
      <c r="G439" s="7">
        <f t="shared" si="64"/>
        <v>8</v>
      </c>
      <c r="H439" s="16">
        <f t="shared" si="65"/>
        <v>8</v>
      </c>
      <c r="I439" s="11" t="str">
        <f t="shared" si="66"/>
        <v>X</v>
      </c>
      <c r="J439" s="39" t="str">
        <f t="shared" si="67"/>
        <v>X</v>
      </c>
      <c r="K439" s="39" t="str">
        <f t="shared" ref="K439:K498" si="70">IFERROR(1/J439, "X")</f>
        <v>X</v>
      </c>
      <c r="L439" s="39" t="str">
        <f t="shared" ref="L439:L498" si="71">IFERROR(I439-J439, "X")</f>
        <v>X</v>
      </c>
      <c r="M439" s="39" t="str">
        <f t="shared" si="68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69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2">LOG(AU439)</f>
        <v>3.3008127941181171</v>
      </c>
      <c r="AW439" s="62"/>
      <c r="BB439" s="18"/>
      <c r="BD439" s="56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3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3"/>
        <v>X</v>
      </c>
      <c r="G440" s="7">
        <f t="shared" si="64"/>
        <v>8.4</v>
      </c>
      <c r="H440" s="16">
        <f t="shared" si="65"/>
        <v>8.4</v>
      </c>
      <c r="I440" s="11" t="str">
        <f t="shared" si="66"/>
        <v>X</v>
      </c>
      <c r="J440" s="39" t="str">
        <f t="shared" si="67"/>
        <v>X</v>
      </c>
      <c r="K440" s="39" t="str">
        <f t="shared" si="70"/>
        <v>X</v>
      </c>
      <c r="L440" s="39" t="str">
        <f t="shared" si="71"/>
        <v>X</v>
      </c>
      <c r="M440" s="39" t="str">
        <f t="shared" si="68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69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2"/>
        <v>3.3010299956639813</v>
      </c>
      <c r="AW440" s="62"/>
      <c r="BB440" s="18"/>
      <c r="BD440" s="56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3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3"/>
        <v>X</v>
      </c>
      <c r="G441" s="7">
        <f t="shared" si="64"/>
        <v>12.6</v>
      </c>
      <c r="H441" s="16">
        <f t="shared" si="65"/>
        <v>12.6</v>
      </c>
      <c r="I441" s="11" t="str">
        <f t="shared" si="66"/>
        <v>X</v>
      </c>
      <c r="J441" s="39" t="str">
        <f t="shared" si="67"/>
        <v>X</v>
      </c>
      <c r="K441" s="39" t="str">
        <f t="shared" si="70"/>
        <v>X</v>
      </c>
      <c r="L441" s="39" t="str">
        <f t="shared" si="71"/>
        <v>X</v>
      </c>
      <c r="M441" s="39" t="str">
        <f t="shared" si="68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69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2"/>
        <v>3.3012470886362113</v>
      </c>
      <c r="AW441" s="62"/>
      <c r="BB441" s="18"/>
      <c r="BD441" s="56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3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3"/>
        <v>X</v>
      </c>
      <c r="G442" s="7">
        <f t="shared" si="64"/>
        <v>10.6</v>
      </c>
      <c r="H442" s="16">
        <f t="shared" si="65"/>
        <v>10.6</v>
      </c>
      <c r="I442" s="11" t="str">
        <f t="shared" si="66"/>
        <v>X</v>
      </c>
      <c r="J442" s="39" t="str">
        <f t="shared" si="67"/>
        <v>X</v>
      </c>
      <c r="K442" s="39" t="str">
        <f t="shared" si="70"/>
        <v>X</v>
      </c>
      <c r="L442" s="39" t="str">
        <f t="shared" si="71"/>
        <v>X</v>
      </c>
      <c r="M442" s="39" t="str">
        <f t="shared" si="68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69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2"/>
        <v>3.3014640731433</v>
      </c>
      <c r="AW442" s="62"/>
      <c r="BB442" s="18"/>
      <c r="BD442" s="56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3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3"/>
        <v>X</v>
      </c>
      <c r="G443" s="7">
        <f t="shared" si="64"/>
        <v>8.5</v>
      </c>
      <c r="H443" s="16">
        <f t="shared" si="65"/>
        <v>8.5</v>
      </c>
      <c r="I443" s="11" t="str">
        <f t="shared" si="66"/>
        <v>X</v>
      </c>
      <c r="J443" s="39" t="str">
        <f t="shared" si="67"/>
        <v>X</v>
      </c>
      <c r="K443" s="39" t="str">
        <f t="shared" si="70"/>
        <v>X</v>
      </c>
      <c r="L443" s="39" t="str">
        <f t="shared" si="71"/>
        <v>X</v>
      </c>
      <c r="M443" s="39" t="str">
        <f t="shared" si="68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69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2"/>
        <v>3.2992893340876801</v>
      </c>
      <c r="AW443" s="62"/>
      <c r="BB443" s="18"/>
      <c r="BD443" s="56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3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3"/>
        <v>X</v>
      </c>
      <c r="G444" s="7">
        <f t="shared" si="64"/>
        <v>8.1999999999999993</v>
      </c>
      <c r="H444" s="16">
        <f t="shared" si="65"/>
        <v>8.1999999999999993</v>
      </c>
      <c r="I444" s="11" t="str">
        <f t="shared" si="66"/>
        <v>X</v>
      </c>
      <c r="J444" s="39" t="str">
        <f t="shared" si="67"/>
        <v>X</v>
      </c>
      <c r="K444" s="39" t="str">
        <f t="shared" si="70"/>
        <v>X</v>
      </c>
      <c r="L444" s="39" t="str">
        <f t="shared" si="71"/>
        <v>X</v>
      </c>
      <c r="M444" s="39" t="str">
        <f t="shared" si="68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69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2"/>
        <v>3.2995072987004876</v>
      </c>
      <c r="AW444" s="62"/>
      <c r="BB444" s="18"/>
      <c r="BD444" s="56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3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3"/>
        <v>X</v>
      </c>
      <c r="G445" s="7">
        <f t="shared" si="64"/>
        <v>8.6</v>
      </c>
      <c r="H445" s="16">
        <f t="shared" si="65"/>
        <v>8.6</v>
      </c>
      <c r="I445" s="11" t="str">
        <f t="shared" si="66"/>
        <v>X</v>
      </c>
      <c r="J445" s="39" t="str">
        <f t="shared" si="67"/>
        <v>X</v>
      </c>
      <c r="K445" s="39" t="str">
        <f t="shared" si="70"/>
        <v>X</v>
      </c>
      <c r="L445" s="39" t="str">
        <f t="shared" si="71"/>
        <v>X</v>
      </c>
      <c r="M445" s="39" t="str">
        <f t="shared" si="68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69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2"/>
        <v>3.2997251539756367</v>
      </c>
      <c r="AW445" s="62"/>
      <c r="BB445" s="18"/>
      <c r="BD445" s="56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3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3"/>
        <v>X</v>
      </c>
      <c r="G446" s="7">
        <f t="shared" si="64"/>
        <v>8.1999999999999993</v>
      </c>
      <c r="H446" s="16">
        <f t="shared" si="65"/>
        <v>8.1999999999999993</v>
      </c>
      <c r="I446" s="11" t="str">
        <f t="shared" si="66"/>
        <v>X</v>
      </c>
      <c r="J446" s="39" t="str">
        <f t="shared" si="67"/>
        <v>X</v>
      </c>
      <c r="K446" s="39" t="str">
        <f t="shared" si="70"/>
        <v>X</v>
      </c>
      <c r="L446" s="39" t="str">
        <f t="shared" si="71"/>
        <v>X</v>
      </c>
      <c r="M446" s="39" t="str">
        <f t="shared" si="68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69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2"/>
        <v>3.2999429000227671</v>
      </c>
      <c r="AW446" s="62"/>
      <c r="BB446" s="18"/>
      <c r="BD446" s="56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3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3"/>
        <v>X</v>
      </c>
      <c r="G447" s="7">
        <f t="shared" si="64"/>
        <v>8.6</v>
      </c>
      <c r="H447" s="16">
        <f t="shared" si="65"/>
        <v>8.6</v>
      </c>
      <c r="I447" s="11" t="str">
        <f t="shared" si="66"/>
        <v>X</v>
      </c>
      <c r="J447" s="39" t="str">
        <f t="shared" si="67"/>
        <v>X</v>
      </c>
      <c r="K447" s="39" t="str">
        <f t="shared" si="70"/>
        <v>X</v>
      </c>
      <c r="L447" s="39" t="str">
        <f t="shared" si="71"/>
        <v>X</v>
      </c>
      <c r="M447" s="39" t="str">
        <f t="shared" si="68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69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2"/>
        <v>3.3001605369513523</v>
      </c>
      <c r="AW447" s="62"/>
      <c r="BB447" s="18"/>
      <c r="BD447" s="56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3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3"/>
        <v>X</v>
      </c>
      <c r="G448" s="7">
        <f t="shared" si="64"/>
        <v>9.3000000000000007</v>
      </c>
      <c r="H448" s="16">
        <f t="shared" si="65"/>
        <v>9.3000000000000007</v>
      </c>
      <c r="I448" s="11" t="str">
        <f t="shared" si="66"/>
        <v>X</v>
      </c>
      <c r="J448" s="39" t="str">
        <f t="shared" si="67"/>
        <v>X</v>
      </c>
      <c r="K448" s="39" t="str">
        <f t="shared" si="70"/>
        <v>X</v>
      </c>
      <c r="L448" s="39" t="str">
        <f t="shared" si="71"/>
        <v>X</v>
      </c>
      <c r="M448" s="39" t="str">
        <f t="shared" si="68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69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2"/>
        <v>3.3003780648707024</v>
      </c>
      <c r="AW448" s="62"/>
      <c r="BB448" s="18"/>
      <c r="BD448" s="56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3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3"/>
        <v>X</v>
      </c>
      <c r="G449" s="7">
        <f t="shared" si="64"/>
        <v>8.9</v>
      </c>
      <c r="H449" s="16">
        <f t="shared" si="65"/>
        <v>8.9</v>
      </c>
      <c r="I449" s="11" t="str">
        <f t="shared" si="66"/>
        <v>X</v>
      </c>
      <c r="J449" s="39" t="str">
        <f t="shared" si="67"/>
        <v>X</v>
      </c>
      <c r="K449" s="39" t="str">
        <f t="shared" si="70"/>
        <v>X</v>
      </c>
      <c r="L449" s="39" t="str">
        <f t="shared" si="71"/>
        <v>X</v>
      </c>
      <c r="M449" s="39" t="str">
        <f t="shared" si="68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69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2"/>
        <v>3.3005954838899636</v>
      </c>
      <c r="AW449" s="62"/>
      <c r="BB449" s="18"/>
      <c r="BD449" s="56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3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3"/>
        <v>X</v>
      </c>
      <c r="G450" s="7">
        <f t="shared" si="64"/>
        <v>8.8000000000000007</v>
      </c>
      <c r="H450" s="16">
        <f t="shared" si="65"/>
        <v>8.8000000000000007</v>
      </c>
      <c r="I450" s="11" t="str">
        <f t="shared" si="66"/>
        <v>X</v>
      </c>
      <c r="J450" s="39" t="str">
        <f t="shared" si="67"/>
        <v>X</v>
      </c>
      <c r="K450" s="39" t="str">
        <f t="shared" si="70"/>
        <v>X</v>
      </c>
      <c r="L450" s="39" t="str">
        <f t="shared" si="71"/>
        <v>X</v>
      </c>
      <c r="M450" s="39" t="str">
        <f t="shared" si="68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69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2"/>
        <v>3.3008127941181171</v>
      </c>
      <c r="AW450" s="62"/>
      <c r="BB450" s="18"/>
      <c r="BD450" s="56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3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3"/>
        <v>X</v>
      </c>
      <c r="G451" s="7">
        <f t="shared" si="64"/>
        <v>10</v>
      </c>
      <c r="H451" s="16">
        <f t="shared" si="65"/>
        <v>10</v>
      </c>
      <c r="I451" s="11" t="str">
        <f t="shared" si="66"/>
        <v>X</v>
      </c>
      <c r="J451" s="39" t="str">
        <f t="shared" si="67"/>
        <v>X</v>
      </c>
      <c r="K451" s="39" t="str">
        <f t="shared" si="70"/>
        <v>X</v>
      </c>
      <c r="L451" s="39" t="str">
        <f t="shared" si="71"/>
        <v>X</v>
      </c>
      <c r="M451" s="39" t="str">
        <f t="shared" si="68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69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2"/>
        <v>3.3010299956639813</v>
      </c>
      <c r="AW451" s="62"/>
      <c r="BB451" s="18"/>
      <c r="BD451" s="56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3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3"/>
        <v>X</v>
      </c>
      <c r="G452" s="7">
        <f t="shared" si="64"/>
        <v>9.1999999999999993</v>
      </c>
      <c r="H452" s="16">
        <f t="shared" si="65"/>
        <v>9.1999999999999993</v>
      </c>
      <c r="I452" s="11" t="str">
        <f t="shared" si="66"/>
        <v>X</v>
      </c>
      <c r="J452" s="39" t="str">
        <f t="shared" si="67"/>
        <v>X</v>
      </c>
      <c r="K452" s="39" t="str">
        <f t="shared" si="70"/>
        <v>X</v>
      </c>
      <c r="L452" s="39" t="str">
        <f t="shared" si="71"/>
        <v>X</v>
      </c>
      <c r="M452" s="39" t="str">
        <f t="shared" si="68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69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2"/>
        <v>3.3012470886362113</v>
      </c>
      <c r="AW452" s="62"/>
      <c r="BB452" s="18"/>
      <c r="BD452" s="56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3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3"/>
        <v>X</v>
      </c>
      <c r="G453" s="7">
        <f t="shared" si="64"/>
        <v>9.1999999999999993</v>
      </c>
      <c r="H453" s="16">
        <f t="shared" si="65"/>
        <v>9.1999999999999993</v>
      </c>
      <c r="I453" s="11" t="str">
        <f t="shared" si="66"/>
        <v>X</v>
      </c>
      <c r="J453" s="39" t="str">
        <f t="shared" si="67"/>
        <v>X</v>
      </c>
      <c r="K453" s="39" t="str">
        <f t="shared" si="70"/>
        <v>X</v>
      </c>
      <c r="L453" s="39" t="str">
        <f t="shared" si="71"/>
        <v>X</v>
      </c>
      <c r="M453" s="39" t="str">
        <f t="shared" si="68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69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2"/>
        <v>3.3014640731433</v>
      </c>
      <c r="AW453" s="62"/>
      <c r="BB453" s="18"/>
      <c r="BD453" s="56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3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3"/>
        <v>X</v>
      </c>
      <c r="G454" s="7">
        <f t="shared" si="64"/>
        <v>9.1999999999999993</v>
      </c>
      <c r="H454" s="16">
        <f t="shared" si="65"/>
        <v>9.1999999999999993</v>
      </c>
      <c r="I454" s="11" t="str">
        <f t="shared" si="66"/>
        <v>X</v>
      </c>
      <c r="J454" s="39" t="str">
        <f t="shared" si="67"/>
        <v>X</v>
      </c>
      <c r="K454" s="39" t="str">
        <f t="shared" si="70"/>
        <v>X</v>
      </c>
      <c r="L454" s="39" t="str">
        <f t="shared" si="71"/>
        <v>X</v>
      </c>
      <c r="M454" s="39" t="str">
        <f t="shared" si="68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69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2"/>
        <v>3.2992893340876801</v>
      </c>
      <c r="AW454" s="62"/>
      <c r="BB454" s="18"/>
      <c r="BD454" s="56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3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3"/>
        <v>X</v>
      </c>
      <c r="G455" s="7">
        <f t="shared" si="64"/>
        <v>9.6999999999999993</v>
      </c>
      <c r="H455" s="16">
        <f t="shared" si="65"/>
        <v>9.6999999999999993</v>
      </c>
      <c r="I455" s="11" t="str">
        <f t="shared" si="66"/>
        <v>X</v>
      </c>
      <c r="J455" s="39" t="str">
        <f t="shared" si="67"/>
        <v>X</v>
      </c>
      <c r="K455" s="39" t="str">
        <f t="shared" si="70"/>
        <v>X</v>
      </c>
      <c r="L455" s="39" t="str">
        <f t="shared" si="71"/>
        <v>X</v>
      </c>
      <c r="M455" s="39" t="str">
        <f t="shared" si="68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69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2"/>
        <v>3.2995072987004876</v>
      </c>
      <c r="AW455" s="62"/>
      <c r="BB455" s="18"/>
      <c r="BD455" s="56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3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3"/>
        <v>X</v>
      </c>
      <c r="G456" s="7">
        <f t="shared" si="64"/>
        <v>11.2</v>
      </c>
      <c r="H456" s="16">
        <f t="shared" si="65"/>
        <v>11.2</v>
      </c>
      <c r="I456" s="11" t="str">
        <f t="shared" si="66"/>
        <v>X</v>
      </c>
      <c r="J456" s="39" t="str">
        <f t="shared" si="67"/>
        <v>X</v>
      </c>
      <c r="K456" s="39" t="str">
        <f t="shared" si="70"/>
        <v>X</v>
      </c>
      <c r="L456" s="39" t="str">
        <f t="shared" si="71"/>
        <v>X</v>
      </c>
      <c r="M456" s="39" t="str">
        <f t="shared" si="68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69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2"/>
        <v>3.2997251539756367</v>
      </c>
      <c r="AW456" s="62"/>
      <c r="BB456" s="18"/>
      <c r="BD456" s="56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3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3"/>
        <v>X</v>
      </c>
      <c r="G457" s="7">
        <f t="shared" si="64"/>
        <v>12.5</v>
      </c>
      <c r="H457" s="16">
        <f t="shared" si="65"/>
        <v>12.5</v>
      </c>
      <c r="I457" s="11" t="str">
        <f t="shared" si="66"/>
        <v>X</v>
      </c>
      <c r="J457" s="39" t="str">
        <f t="shared" si="67"/>
        <v>X</v>
      </c>
      <c r="K457" s="39" t="str">
        <f t="shared" si="70"/>
        <v>X</v>
      </c>
      <c r="L457" s="39" t="str">
        <f t="shared" si="71"/>
        <v>X</v>
      </c>
      <c r="M457" s="39" t="str">
        <f t="shared" si="68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69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2"/>
        <v>3.2999429000227671</v>
      </c>
      <c r="AW457" s="62"/>
      <c r="BB457" s="18"/>
      <c r="BD457" s="56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3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3"/>
        <v>X</v>
      </c>
      <c r="G458" s="7">
        <f t="shared" si="64"/>
        <v>12.1</v>
      </c>
      <c r="H458" s="16">
        <f t="shared" si="65"/>
        <v>12.1</v>
      </c>
      <c r="I458" s="11" t="str">
        <f t="shared" si="66"/>
        <v>X</v>
      </c>
      <c r="J458" s="39" t="str">
        <f t="shared" si="67"/>
        <v>X</v>
      </c>
      <c r="K458" s="39" t="str">
        <f t="shared" si="70"/>
        <v>X</v>
      </c>
      <c r="L458" s="39" t="str">
        <f t="shared" si="71"/>
        <v>X</v>
      </c>
      <c r="M458" s="39" t="str">
        <f t="shared" si="68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69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2"/>
        <v>3.3001605369513523</v>
      </c>
      <c r="AW458" s="62"/>
      <c r="BB458" s="18"/>
      <c r="BD458" s="56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3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3"/>
        <v>X</v>
      </c>
      <c r="G459" s="7">
        <f t="shared" si="64"/>
        <v>12.2</v>
      </c>
      <c r="H459" s="16">
        <f t="shared" si="65"/>
        <v>12.2</v>
      </c>
      <c r="I459" s="11" t="str">
        <f t="shared" si="66"/>
        <v>X</v>
      </c>
      <c r="J459" s="39" t="str">
        <f t="shared" si="67"/>
        <v>X</v>
      </c>
      <c r="K459" s="39" t="str">
        <f t="shared" si="70"/>
        <v>X</v>
      </c>
      <c r="L459" s="39" t="str">
        <f t="shared" si="71"/>
        <v>X</v>
      </c>
      <c r="M459" s="39" t="str">
        <f t="shared" si="68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69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2"/>
        <v>3.3003780648707024</v>
      </c>
      <c r="AW459" s="62"/>
      <c r="BB459" s="18"/>
      <c r="BD459" s="56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3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3"/>
        <v>X</v>
      </c>
      <c r="G460" s="7">
        <f t="shared" si="64"/>
        <v>13</v>
      </c>
      <c r="H460" s="16">
        <f t="shared" si="65"/>
        <v>13</v>
      </c>
      <c r="I460" s="11" t="str">
        <f t="shared" si="66"/>
        <v>X</v>
      </c>
      <c r="J460" s="39" t="str">
        <f t="shared" si="67"/>
        <v>X</v>
      </c>
      <c r="K460" s="39" t="str">
        <f t="shared" si="70"/>
        <v>X</v>
      </c>
      <c r="L460" s="39" t="str">
        <f t="shared" si="71"/>
        <v>X</v>
      </c>
      <c r="M460" s="39" t="str">
        <f t="shared" si="68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69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2"/>
        <v>3.3005954838899636</v>
      </c>
      <c r="AW460" s="62"/>
      <c r="BB460" s="18"/>
      <c r="BD460" s="56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3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3"/>
        <v>X</v>
      </c>
      <c r="G461" s="7">
        <f t="shared" si="64"/>
        <v>12.6</v>
      </c>
      <c r="H461" s="16">
        <f t="shared" si="65"/>
        <v>12.6</v>
      </c>
      <c r="I461" s="11" t="str">
        <f t="shared" si="66"/>
        <v>X</v>
      </c>
      <c r="J461" s="39" t="str">
        <f t="shared" si="67"/>
        <v>X</v>
      </c>
      <c r="K461" s="39" t="str">
        <f t="shared" si="70"/>
        <v>X</v>
      </c>
      <c r="L461" s="39" t="str">
        <f t="shared" si="71"/>
        <v>X</v>
      </c>
      <c r="M461" s="39" t="str">
        <f t="shared" si="68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69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2"/>
        <v>3.3008127941181171</v>
      </c>
      <c r="AW461" s="62"/>
      <c r="BB461" s="18"/>
      <c r="BD461" s="56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3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3"/>
        <v>X</v>
      </c>
      <c r="G462" s="7">
        <f t="shared" si="64"/>
        <v>13.3</v>
      </c>
      <c r="H462" s="16">
        <f t="shared" si="65"/>
        <v>13.3</v>
      </c>
      <c r="I462" s="11" t="str">
        <f t="shared" si="66"/>
        <v>X</v>
      </c>
      <c r="J462" s="39" t="str">
        <f t="shared" si="67"/>
        <v>X</v>
      </c>
      <c r="K462" s="39" t="str">
        <f t="shared" si="70"/>
        <v>X</v>
      </c>
      <c r="L462" s="39" t="str">
        <f t="shared" si="71"/>
        <v>X</v>
      </c>
      <c r="M462" s="39" t="str">
        <f t="shared" si="68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69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2"/>
        <v>3.3010299956639813</v>
      </c>
      <c r="AW462" s="62"/>
      <c r="BB462" s="18"/>
      <c r="BD462" s="56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3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3">IFERROR(D463/E463, "X")</f>
        <v>X</v>
      </c>
      <c r="G463" s="7">
        <f t="shared" ref="G463:G526" si="74">D463-E463</f>
        <v>13.6</v>
      </c>
      <c r="H463" s="16">
        <f t="shared" ref="H463:H526" si="75">D463+E463</f>
        <v>13.6</v>
      </c>
      <c r="I463" s="11" t="str">
        <f t="shared" ref="I463:I526" si="76">IFERROR(F463/SQRT(F463^2+AJ463), "X")</f>
        <v>X</v>
      </c>
      <c r="J463" s="39" t="str">
        <f t="shared" ref="J463:J526" si="77">IFERROR(SQRT((1-I463^2)/AJ463), "X")</f>
        <v>X</v>
      </c>
      <c r="K463" s="39" t="str">
        <f t="shared" si="70"/>
        <v>X</v>
      </c>
      <c r="L463" s="39" t="str">
        <f t="shared" si="71"/>
        <v>X</v>
      </c>
      <c r="M463" s="39" t="str">
        <f t="shared" ref="M463:M526" si="78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79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2"/>
        <v>3.3012470886362113</v>
      </c>
      <c r="AW463" s="62"/>
      <c r="BB463" s="18"/>
      <c r="BD463" s="56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3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3"/>
        <v>X</v>
      </c>
      <c r="G464" s="7">
        <f t="shared" si="74"/>
        <v>13.8</v>
      </c>
      <c r="H464" s="16">
        <f t="shared" si="75"/>
        <v>13.8</v>
      </c>
      <c r="I464" s="11" t="str">
        <f t="shared" si="76"/>
        <v>X</v>
      </c>
      <c r="J464" s="39" t="str">
        <f t="shared" si="77"/>
        <v>X</v>
      </c>
      <c r="K464" s="39" t="str">
        <f t="shared" si="70"/>
        <v>X</v>
      </c>
      <c r="L464" s="39" t="str">
        <f t="shared" si="71"/>
        <v>X</v>
      </c>
      <c r="M464" s="39" t="str">
        <f t="shared" si="78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79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2"/>
        <v>3.3014640731433</v>
      </c>
      <c r="AW464" s="62"/>
      <c r="BB464" s="18"/>
      <c r="BD464" s="56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3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3"/>
        <v>X</v>
      </c>
      <c r="G465" s="7">
        <f t="shared" si="74"/>
        <v>9.1</v>
      </c>
      <c r="H465" s="16">
        <f t="shared" si="75"/>
        <v>9.1</v>
      </c>
      <c r="I465" s="11" t="str">
        <f t="shared" si="76"/>
        <v>X</v>
      </c>
      <c r="J465" s="39" t="str">
        <f t="shared" si="77"/>
        <v>X</v>
      </c>
      <c r="K465" s="39" t="str">
        <f t="shared" si="70"/>
        <v>X</v>
      </c>
      <c r="L465" s="39" t="str">
        <f t="shared" si="71"/>
        <v>X</v>
      </c>
      <c r="M465" s="39" t="str">
        <f t="shared" si="78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79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2"/>
        <v>3.2992893340876801</v>
      </c>
      <c r="AW465" s="62"/>
      <c r="BB465" s="18"/>
      <c r="BD465" s="56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3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3"/>
        <v>X</v>
      </c>
      <c r="G466" s="7">
        <f t="shared" si="74"/>
        <v>9</v>
      </c>
      <c r="H466" s="16">
        <f t="shared" si="75"/>
        <v>9</v>
      </c>
      <c r="I466" s="11" t="str">
        <f t="shared" si="76"/>
        <v>X</v>
      </c>
      <c r="J466" s="39" t="str">
        <f t="shared" si="77"/>
        <v>X</v>
      </c>
      <c r="K466" s="39" t="str">
        <f t="shared" si="70"/>
        <v>X</v>
      </c>
      <c r="L466" s="39" t="str">
        <f t="shared" si="71"/>
        <v>X</v>
      </c>
      <c r="M466" s="39" t="str">
        <f t="shared" si="78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79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2"/>
        <v>3.2995072987004876</v>
      </c>
      <c r="AW466" s="62"/>
      <c r="BB466" s="18"/>
      <c r="BD466" s="56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3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3"/>
        <v>X</v>
      </c>
      <c r="G467" s="7">
        <f t="shared" si="74"/>
        <v>10</v>
      </c>
      <c r="H467" s="16">
        <f t="shared" si="75"/>
        <v>10</v>
      </c>
      <c r="I467" s="11" t="str">
        <f t="shared" si="76"/>
        <v>X</v>
      </c>
      <c r="J467" s="39" t="str">
        <f t="shared" si="77"/>
        <v>X</v>
      </c>
      <c r="K467" s="39" t="str">
        <f t="shared" si="70"/>
        <v>X</v>
      </c>
      <c r="L467" s="39" t="str">
        <f t="shared" si="71"/>
        <v>X</v>
      </c>
      <c r="M467" s="39" t="str">
        <f t="shared" si="78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79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2"/>
        <v>3.2997251539756367</v>
      </c>
      <c r="AW467" s="62"/>
      <c r="BB467" s="18"/>
      <c r="BD467" s="56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3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3"/>
        <v>X</v>
      </c>
      <c r="G468" s="7">
        <f t="shared" si="74"/>
        <v>9.8000000000000007</v>
      </c>
      <c r="H468" s="16">
        <f t="shared" si="75"/>
        <v>9.8000000000000007</v>
      </c>
      <c r="I468" s="11" t="str">
        <f t="shared" si="76"/>
        <v>X</v>
      </c>
      <c r="J468" s="39" t="str">
        <f t="shared" si="77"/>
        <v>X</v>
      </c>
      <c r="K468" s="39" t="str">
        <f t="shared" si="70"/>
        <v>X</v>
      </c>
      <c r="L468" s="39" t="str">
        <f t="shared" si="71"/>
        <v>X</v>
      </c>
      <c r="M468" s="39" t="str">
        <f t="shared" si="78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79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2"/>
        <v>3.2999429000227671</v>
      </c>
      <c r="AW468" s="62"/>
      <c r="BB468" s="18"/>
      <c r="BD468" s="56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3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3"/>
        <v>X</v>
      </c>
      <c r="G469" s="7">
        <f t="shared" si="74"/>
        <v>10</v>
      </c>
      <c r="H469" s="16">
        <f t="shared" si="75"/>
        <v>10</v>
      </c>
      <c r="I469" s="11" t="str">
        <f t="shared" si="76"/>
        <v>X</v>
      </c>
      <c r="J469" s="39" t="str">
        <f t="shared" si="77"/>
        <v>X</v>
      </c>
      <c r="K469" s="39" t="str">
        <f t="shared" si="70"/>
        <v>X</v>
      </c>
      <c r="L469" s="39" t="str">
        <f t="shared" si="71"/>
        <v>X</v>
      </c>
      <c r="M469" s="39" t="str">
        <f t="shared" si="78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79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2"/>
        <v>3.3001605369513523</v>
      </c>
      <c r="AW469" s="62"/>
      <c r="BB469" s="18"/>
      <c r="BD469" s="56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3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3"/>
        <v>X</v>
      </c>
      <c r="G470" s="7">
        <f t="shared" si="74"/>
        <v>10.7</v>
      </c>
      <c r="H470" s="16">
        <f t="shared" si="75"/>
        <v>10.7</v>
      </c>
      <c r="I470" s="11" t="str">
        <f t="shared" si="76"/>
        <v>X</v>
      </c>
      <c r="J470" s="39" t="str">
        <f t="shared" si="77"/>
        <v>X</v>
      </c>
      <c r="K470" s="39" t="str">
        <f t="shared" si="70"/>
        <v>X</v>
      </c>
      <c r="L470" s="39" t="str">
        <f t="shared" si="71"/>
        <v>X</v>
      </c>
      <c r="M470" s="39" t="str">
        <f t="shared" si="78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79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2"/>
        <v>3.3003780648707024</v>
      </c>
      <c r="AW470" s="62"/>
      <c r="BB470" s="18"/>
      <c r="BD470" s="56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3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3"/>
        <v>X</v>
      </c>
      <c r="G471" s="7">
        <f t="shared" si="74"/>
        <v>10.9</v>
      </c>
      <c r="H471" s="16">
        <f t="shared" si="75"/>
        <v>10.9</v>
      </c>
      <c r="I471" s="11" t="str">
        <f t="shared" si="76"/>
        <v>X</v>
      </c>
      <c r="J471" s="39" t="str">
        <f t="shared" si="77"/>
        <v>X</v>
      </c>
      <c r="K471" s="39" t="str">
        <f t="shared" si="70"/>
        <v>X</v>
      </c>
      <c r="L471" s="39" t="str">
        <f t="shared" si="71"/>
        <v>X</v>
      </c>
      <c r="M471" s="39" t="str">
        <f t="shared" si="78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79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2"/>
        <v>3.3005954838899636</v>
      </c>
      <c r="AW471" s="62"/>
      <c r="BB471" s="18"/>
      <c r="BD471" s="56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3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3"/>
        <v>X</v>
      </c>
      <c r="G472" s="7">
        <f t="shared" si="74"/>
        <v>10.3</v>
      </c>
      <c r="H472" s="16">
        <f t="shared" si="75"/>
        <v>10.3</v>
      </c>
      <c r="I472" s="11" t="str">
        <f t="shared" si="76"/>
        <v>X</v>
      </c>
      <c r="J472" s="39" t="str">
        <f t="shared" si="77"/>
        <v>X</v>
      </c>
      <c r="K472" s="39" t="str">
        <f t="shared" si="70"/>
        <v>X</v>
      </c>
      <c r="L472" s="39" t="str">
        <f t="shared" si="71"/>
        <v>X</v>
      </c>
      <c r="M472" s="39" t="str">
        <f t="shared" si="78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79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2"/>
        <v>3.3008127941181171</v>
      </c>
      <c r="AW472" s="62"/>
      <c r="BB472" s="18"/>
      <c r="BD472" s="56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3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3"/>
        <v>X</v>
      </c>
      <c r="G473" s="7">
        <f t="shared" si="74"/>
        <v>11.4</v>
      </c>
      <c r="H473" s="16">
        <f t="shared" si="75"/>
        <v>11.4</v>
      </c>
      <c r="I473" s="11" t="str">
        <f t="shared" si="76"/>
        <v>X</v>
      </c>
      <c r="J473" s="39" t="str">
        <f t="shared" si="77"/>
        <v>X</v>
      </c>
      <c r="K473" s="39" t="str">
        <f t="shared" si="70"/>
        <v>X</v>
      </c>
      <c r="L473" s="39" t="str">
        <f t="shared" si="71"/>
        <v>X</v>
      </c>
      <c r="M473" s="39" t="str">
        <f t="shared" si="78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79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2"/>
        <v>3.3010299956639813</v>
      </c>
      <c r="AW473" s="62"/>
      <c r="BB473" s="18"/>
      <c r="BD473" s="56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3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3"/>
        <v>X</v>
      </c>
      <c r="G474" s="7">
        <f t="shared" si="74"/>
        <v>11.4</v>
      </c>
      <c r="H474" s="16">
        <f t="shared" si="75"/>
        <v>11.4</v>
      </c>
      <c r="I474" s="11" t="str">
        <f t="shared" si="76"/>
        <v>X</v>
      </c>
      <c r="J474" s="39" t="str">
        <f t="shared" si="77"/>
        <v>X</v>
      </c>
      <c r="K474" s="39" t="str">
        <f t="shared" si="70"/>
        <v>X</v>
      </c>
      <c r="L474" s="39" t="str">
        <f t="shared" si="71"/>
        <v>X</v>
      </c>
      <c r="M474" s="39" t="str">
        <f t="shared" si="78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79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2"/>
        <v>3.3012470886362113</v>
      </c>
      <c r="AW474" s="62"/>
      <c r="BB474" s="18"/>
      <c r="BD474" s="56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3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3"/>
        <v>X</v>
      </c>
      <c r="G475" s="7">
        <f t="shared" si="74"/>
        <v>12</v>
      </c>
      <c r="H475" s="16">
        <f t="shared" si="75"/>
        <v>12</v>
      </c>
      <c r="I475" s="11" t="str">
        <f t="shared" si="76"/>
        <v>X</v>
      </c>
      <c r="J475" s="39" t="str">
        <f t="shared" si="77"/>
        <v>X</v>
      </c>
      <c r="K475" s="39" t="str">
        <f t="shared" si="70"/>
        <v>X</v>
      </c>
      <c r="L475" s="39" t="str">
        <f t="shared" si="71"/>
        <v>X</v>
      </c>
      <c r="M475" s="39" t="str">
        <f t="shared" si="78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79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2"/>
        <v>3.3014640731433</v>
      </c>
      <c r="AW475" s="62"/>
      <c r="BB475" s="18"/>
      <c r="BD475" s="56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3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3"/>
        <v>X</v>
      </c>
      <c r="G476" s="7">
        <f t="shared" si="74"/>
        <v>8.1</v>
      </c>
      <c r="H476" s="16">
        <f t="shared" si="75"/>
        <v>8.1</v>
      </c>
      <c r="I476" s="11" t="str">
        <f t="shared" si="76"/>
        <v>X</v>
      </c>
      <c r="J476" s="39" t="str">
        <f t="shared" si="77"/>
        <v>X</v>
      </c>
      <c r="K476" s="39" t="str">
        <f t="shared" si="70"/>
        <v>X</v>
      </c>
      <c r="L476" s="39" t="str">
        <f t="shared" si="71"/>
        <v>X</v>
      </c>
      <c r="M476" s="39" t="str">
        <f t="shared" si="78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79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2"/>
        <v>3.2992893340876801</v>
      </c>
      <c r="AW476" s="62"/>
      <c r="BB476" s="18"/>
      <c r="BD476" s="56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3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3"/>
        <v>X</v>
      </c>
      <c r="G477" s="7">
        <f t="shared" si="74"/>
        <v>8.5</v>
      </c>
      <c r="H477" s="16">
        <f t="shared" si="75"/>
        <v>8.5</v>
      </c>
      <c r="I477" s="11" t="str">
        <f t="shared" si="76"/>
        <v>X</v>
      </c>
      <c r="J477" s="39" t="str">
        <f t="shared" si="77"/>
        <v>X</v>
      </c>
      <c r="K477" s="39" t="str">
        <f t="shared" si="70"/>
        <v>X</v>
      </c>
      <c r="L477" s="39" t="str">
        <f t="shared" si="71"/>
        <v>X</v>
      </c>
      <c r="M477" s="39" t="str">
        <f t="shared" si="78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79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2"/>
        <v>3.2995072987004876</v>
      </c>
      <c r="AW477" s="62"/>
      <c r="BB477" s="18"/>
      <c r="BD477" s="56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3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3"/>
        <v>X</v>
      </c>
      <c r="G478" s="7">
        <f t="shared" si="74"/>
        <v>9.1</v>
      </c>
      <c r="H478" s="16">
        <f t="shared" si="75"/>
        <v>9.1</v>
      </c>
      <c r="I478" s="11" t="str">
        <f t="shared" si="76"/>
        <v>X</v>
      </c>
      <c r="J478" s="39" t="str">
        <f t="shared" si="77"/>
        <v>X</v>
      </c>
      <c r="K478" s="39" t="str">
        <f t="shared" si="70"/>
        <v>X</v>
      </c>
      <c r="L478" s="39" t="str">
        <f t="shared" si="71"/>
        <v>X</v>
      </c>
      <c r="M478" s="39" t="str">
        <f t="shared" si="78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79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2"/>
        <v>3.2997251539756367</v>
      </c>
      <c r="AW478" s="62"/>
      <c r="BB478" s="18"/>
      <c r="BD478" s="56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3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3"/>
        <v>X</v>
      </c>
      <c r="G479" s="7">
        <f t="shared" si="74"/>
        <v>9.4</v>
      </c>
      <c r="H479" s="16">
        <f t="shared" si="75"/>
        <v>9.4</v>
      </c>
      <c r="I479" s="11" t="str">
        <f t="shared" si="76"/>
        <v>X</v>
      </c>
      <c r="J479" s="39" t="str">
        <f t="shared" si="77"/>
        <v>X</v>
      </c>
      <c r="K479" s="39" t="str">
        <f t="shared" si="70"/>
        <v>X</v>
      </c>
      <c r="L479" s="39" t="str">
        <f t="shared" si="71"/>
        <v>X</v>
      </c>
      <c r="M479" s="39" t="str">
        <f t="shared" si="78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79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2"/>
        <v>3.2999429000227671</v>
      </c>
      <c r="AW479" s="62"/>
      <c r="BB479" s="18"/>
      <c r="BD479" s="56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3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3"/>
        <v>X</v>
      </c>
      <c r="G480" s="7">
        <f t="shared" si="74"/>
        <v>9.8000000000000007</v>
      </c>
      <c r="H480" s="16">
        <f t="shared" si="75"/>
        <v>9.8000000000000007</v>
      </c>
      <c r="I480" s="11" t="str">
        <f t="shared" si="76"/>
        <v>X</v>
      </c>
      <c r="J480" s="39" t="str">
        <f t="shared" si="77"/>
        <v>X</v>
      </c>
      <c r="K480" s="39" t="str">
        <f t="shared" si="70"/>
        <v>X</v>
      </c>
      <c r="L480" s="39" t="str">
        <f t="shared" si="71"/>
        <v>X</v>
      </c>
      <c r="M480" s="39" t="str">
        <f t="shared" si="78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79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2"/>
        <v>3.3001605369513523</v>
      </c>
      <c r="AW480" s="62"/>
      <c r="BB480" s="18"/>
      <c r="BD480" s="56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3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3"/>
        <v>X</v>
      </c>
      <c r="G481" s="7">
        <f t="shared" si="74"/>
        <v>10.19</v>
      </c>
      <c r="H481" s="16">
        <f t="shared" si="75"/>
        <v>10.19</v>
      </c>
      <c r="I481" s="11" t="str">
        <f t="shared" si="76"/>
        <v>X</v>
      </c>
      <c r="J481" s="39" t="str">
        <f t="shared" si="77"/>
        <v>X</v>
      </c>
      <c r="K481" s="39" t="str">
        <f t="shared" si="70"/>
        <v>X</v>
      </c>
      <c r="L481" s="39" t="str">
        <f t="shared" si="71"/>
        <v>X</v>
      </c>
      <c r="M481" s="39" t="str">
        <f t="shared" si="78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79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2"/>
        <v>3.3003780648707024</v>
      </c>
      <c r="AW481" s="62"/>
      <c r="BB481" s="18"/>
      <c r="BD481" s="56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3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3"/>
        <v>X</v>
      </c>
      <c r="G482" s="7">
        <f t="shared" si="74"/>
        <v>10.4</v>
      </c>
      <c r="H482" s="16">
        <f t="shared" si="75"/>
        <v>10.4</v>
      </c>
      <c r="I482" s="11" t="str">
        <f t="shared" si="76"/>
        <v>X</v>
      </c>
      <c r="J482" s="39" t="str">
        <f t="shared" si="77"/>
        <v>X</v>
      </c>
      <c r="K482" s="39" t="str">
        <f t="shared" si="70"/>
        <v>X</v>
      </c>
      <c r="L482" s="39" t="str">
        <f t="shared" si="71"/>
        <v>X</v>
      </c>
      <c r="M482" s="39" t="str">
        <f t="shared" si="78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79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2"/>
        <v>3.3005954838899636</v>
      </c>
      <c r="AW482" s="62"/>
      <c r="BB482" s="18"/>
      <c r="BD482" s="56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3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3"/>
        <v>X</v>
      </c>
      <c r="G483" s="7">
        <f t="shared" si="74"/>
        <v>10.5</v>
      </c>
      <c r="H483" s="16">
        <f t="shared" si="75"/>
        <v>10.5</v>
      </c>
      <c r="I483" s="11" t="str">
        <f t="shared" si="76"/>
        <v>X</v>
      </c>
      <c r="J483" s="39" t="str">
        <f t="shared" si="77"/>
        <v>X</v>
      </c>
      <c r="K483" s="39" t="str">
        <f t="shared" si="70"/>
        <v>X</v>
      </c>
      <c r="L483" s="39" t="str">
        <f t="shared" si="71"/>
        <v>X</v>
      </c>
      <c r="M483" s="39" t="str">
        <f t="shared" si="78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79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2"/>
        <v>3.3008127941181171</v>
      </c>
      <c r="AW483" s="62"/>
      <c r="BB483" s="18"/>
      <c r="BD483" s="56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3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3"/>
        <v>X</v>
      </c>
      <c r="G484" s="7">
        <f t="shared" si="74"/>
        <v>11.5</v>
      </c>
      <c r="H484" s="16">
        <f t="shared" si="75"/>
        <v>11.5</v>
      </c>
      <c r="I484" s="11" t="str">
        <f t="shared" si="76"/>
        <v>X</v>
      </c>
      <c r="J484" s="39" t="str">
        <f t="shared" si="77"/>
        <v>X</v>
      </c>
      <c r="K484" s="39" t="str">
        <f t="shared" si="70"/>
        <v>X</v>
      </c>
      <c r="L484" s="39" t="str">
        <f t="shared" si="71"/>
        <v>X</v>
      </c>
      <c r="M484" s="39" t="str">
        <f t="shared" si="78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79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2"/>
        <v>3.3010299956639813</v>
      </c>
      <c r="AW484" s="62"/>
      <c r="BB484" s="18"/>
      <c r="BD484" s="56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3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3"/>
        <v>X</v>
      </c>
      <c r="G485" s="7">
        <f t="shared" si="74"/>
        <v>11.8</v>
      </c>
      <c r="H485" s="16">
        <f t="shared" si="75"/>
        <v>11.8</v>
      </c>
      <c r="I485" s="11" t="str">
        <f t="shared" si="76"/>
        <v>X</v>
      </c>
      <c r="J485" s="39" t="str">
        <f t="shared" si="77"/>
        <v>X</v>
      </c>
      <c r="K485" s="39" t="str">
        <f t="shared" si="70"/>
        <v>X</v>
      </c>
      <c r="L485" s="39" t="str">
        <f t="shared" si="71"/>
        <v>X</v>
      </c>
      <c r="M485" s="39" t="str">
        <f t="shared" si="78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79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2"/>
        <v>3.3012470886362113</v>
      </c>
      <c r="AW485" s="62"/>
      <c r="BB485" s="18"/>
      <c r="BD485" s="56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3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3"/>
        <v>X</v>
      </c>
      <c r="G486" s="7">
        <f t="shared" si="74"/>
        <v>10.8</v>
      </c>
      <c r="H486" s="16">
        <f t="shared" si="75"/>
        <v>10.8</v>
      </c>
      <c r="I486" s="11" t="str">
        <f t="shared" si="76"/>
        <v>X</v>
      </c>
      <c r="J486" s="39" t="str">
        <f t="shared" si="77"/>
        <v>X</v>
      </c>
      <c r="K486" s="39" t="str">
        <f t="shared" si="70"/>
        <v>X</v>
      </c>
      <c r="L486" s="39" t="str">
        <f t="shared" si="71"/>
        <v>X</v>
      </c>
      <c r="M486" s="39" t="str">
        <f t="shared" si="78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79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2"/>
        <v>3.3014640731433</v>
      </c>
      <c r="AW486" s="62"/>
      <c r="BB486" s="18"/>
      <c r="BD486" s="56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3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3"/>
        <v>X</v>
      </c>
      <c r="G487" s="7">
        <f t="shared" si="74"/>
        <v>6.5</v>
      </c>
      <c r="H487" s="16">
        <f t="shared" si="75"/>
        <v>6.5</v>
      </c>
      <c r="I487" s="11" t="str">
        <f t="shared" si="76"/>
        <v>X</v>
      </c>
      <c r="J487" s="39" t="str">
        <f t="shared" si="77"/>
        <v>X</v>
      </c>
      <c r="K487" s="39" t="str">
        <f t="shared" si="70"/>
        <v>X</v>
      </c>
      <c r="L487" s="39" t="str">
        <f t="shared" si="71"/>
        <v>X</v>
      </c>
      <c r="M487" s="39" t="str">
        <f t="shared" si="78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79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2"/>
        <v>3.3027637084729817</v>
      </c>
      <c r="AW487" s="62"/>
      <c r="BB487" s="18"/>
      <c r="BD487" s="56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3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3"/>
        <v>X</v>
      </c>
      <c r="G488" s="7">
        <f t="shared" si="74"/>
        <v>28</v>
      </c>
      <c r="H488" s="16">
        <f t="shared" si="75"/>
        <v>28</v>
      </c>
      <c r="I488" s="11" t="str">
        <f t="shared" si="76"/>
        <v>X</v>
      </c>
      <c r="J488" s="39" t="str">
        <f t="shared" si="77"/>
        <v>X</v>
      </c>
      <c r="K488" s="39" t="str">
        <f t="shared" si="70"/>
        <v>X</v>
      </c>
      <c r="L488" s="39" t="str">
        <f t="shared" si="71"/>
        <v>X</v>
      </c>
      <c r="M488" s="39" t="str">
        <f t="shared" si="78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79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2"/>
        <v>3.3016809492935764</v>
      </c>
      <c r="AW488" s="62"/>
      <c r="BB488" s="18"/>
      <c r="BD488" s="56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3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3"/>
        <v>X</v>
      </c>
      <c r="G489" s="7">
        <f t="shared" si="74"/>
        <v>9.1</v>
      </c>
      <c r="H489" s="16">
        <f t="shared" si="75"/>
        <v>9.1</v>
      </c>
      <c r="I489" s="11" t="str">
        <f t="shared" si="76"/>
        <v>X</v>
      </c>
      <c r="J489" s="39" t="str">
        <f t="shared" si="77"/>
        <v>X</v>
      </c>
      <c r="K489" s="39" t="str">
        <f t="shared" si="70"/>
        <v>X</v>
      </c>
      <c r="L489" s="39" t="str">
        <f t="shared" si="71"/>
        <v>X</v>
      </c>
      <c r="M489" s="39" t="str">
        <f t="shared" si="78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79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2"/>
        <v>3.3016809492935764</v>
      </c>
      <c r="AW489" s="62"/>
      <c r="BB489" s="18"/>
      <c r="BD489" s="56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3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3"/>
        <v>X</v>
      </c>
      <c r="G490" s="7">
        <f t="shared" si="74"/>
        <v>7.4</v>
      </c>
      <c r="H490" s="16">
        <f t="shared" si="75"/>
        <v>7.4</v>
      </c>
      <c r="I490" s="11" t="str">
        <f t="shared" si="76"/>
        <v>X</v>
      </c>
      <c r="J490" s="39" t="str">
        <f t="shared" si="77"/>
        <v>X</v>
      </c>
      <c r="K490" s="39" t="str">
        <f t="shared" si="70"/>
        <v>X</v>
      </c>
      <c r="L490" s="39" t="str">
        <f t="shared" si="71"/>
        <v>X</v>
      </c>
      <c r="M490" s="39" t="str">
        <f t="shared" si="78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79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2"/>
        <v>3.3025473724874854</v>
      </c>
      <c r="AW490" s="62"/>
      <c r="BB490" s="18"/>
      <c r="BD490" s="56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3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3"/>
        <v>X</v>
      </c>
      <c r="G491" s="7">
        <f t="shared" si="74"/>
        <v>6.4</v>
      </c>
      <c r="H491" s="16">
        <f t="shared" si="75"/>
        <v>6.4</v>
      </c>
      <c r="I491" s="11" t="str">
        <f t="shared" si="76"/>
        <v>X</v>
      </c>
      <c r="J491" s="39" t="str">
        <f t="shared" si="77"/>
        <v>X</v>
      </c>
      <c r="K491" s="39" t="str">
        <f t="shared" si="70"/>
        <v>X</v>
      </c>
      <c r="L491" s="39" t="str">
        <f t="shared" si="71"/>
        <v>X</v>
      </c>
      <c r="M491" s="39" t="str">
        <f t="shared" si="78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79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2"/>
        <v>3.3027637084729817</v>
      </c>
      <c r="AW491" s="62"/>
      <c r="BB491" s="18"/>
      <c r="BD491" s="56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3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3"/>
        <v>X</v>
      </c>
      <c r="G492" s="7">
        <f t="shared" si="74"/>
        <v>2.8</v>
      </c>
      <c r="H492" s="16">
        <f t="shared" si="75"/>
        <v>2.8</v>
      </c>
      <c r="I492" s="11" t="str">
        <f t="shared" si="76"/>
        <v>X</v>
      </c>
      <c r="J492" s="39" t="str">
        <f t="shared" si="77"/>
        <v>X</v>
      </c>
      <c r="K492" s="39" t="str">
        <f t="shared" si="70"/>
        <v>X</v>
      </c>
      <c r="L492" s="39" t="str">
        <f t="shared" si="71"/>
        <v>X</v>
      </c>
      <c r="M492" s="39" t="str">
        <f t="shared" si="78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79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2"/>
        <v>3.2977605110991339</v>
      </c>
      <c r="AW492" s="62"/>
      <c r="BB492" s="18"/>
      <c r="BD492" s="56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3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3"/>
        <v>X</v>
      </c>
      <c r="G493" s="7">
        <f t="shared" si="74"/>
        <v>3.9</v>
      </c>
      <c r="H493" s="16">
        <f t="shared" si="75"/>
        <v>3.9</v>
      </c>
      <c r="I493" s="11" t="str">
        <f t="shared" si="76"/>
        <v>X</v>
      </c>
      <c r="J493" s="39" t="str">
        <f t="shared" si="77"/>
        <v>X</v>
      </c>
      <c r="K493" s="39" t="str">
        <f t="shared" si="70"/>
        <v>X</v>
      </c>
      <c r="L493" s="39" t="str">
        <f t="shared" si="71"/>
        <v>X</v>
      </c>
      <c r="M493" s="39" t="str">
        <f t="shared" si="78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79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2"/>
        <v>3.2988530764097068</v>
      </c>
      <c r="AW493" s="62"/>
      <c r="BB493" s="18"/>
      <c r="BD493" s="56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3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3"/>
        <v>X</v>
      </c>
      <c r="G494" s="7">
        <f t="shared" si="74"/>
        <v>9.1999999999999993</v>
      </c>
      <c r="H494" s="16">
        <f t="shared" si="75"/>
        <v>9.1999999999999993</v>
      </c>
      <c r="I494" s="11" t="str">
        <f t="shared" si="76"/>
        <v>X</v>
      </c>
      <c r="J494" s="39" t="str">
        <f t="shared" si="77"/>
        <v>X</v>
      </c>
      <c r="K494" s="39" t="str">
        <f t="shared" si="70"/>
        <v>X</v>
      </c>
      <c r="L494" s="39" t="str">
        <f t="shared" si="71"/>
        <v>X</v>
      </c>
      <c r="M494" s="39" t="str">
        <f t="shared" si="78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79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2"/>
        <v>3.3014640731433</v>
      </c>
      <c r="AW494" s="62"/>
      <c r="BB494" s="18"/>
      <c r="BD494" s="56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3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3"/>
        <v>X</v>
      </c>
      <c r="G495" s="7">
        <f t="shared" si="74"/>
        <v>3.4</v>
      </c>
      <c r="H495" s="16">
        <f t="shared" si="75"/>
        <v>3.4</v>
      </c>
      <c r="I495" s="11" t="str">
        <f t="shared" si="76"/>
        <v>X</v>
      </c>
      <c r="J495" s="39" t="str">
        <f t="shared" si="77"/>
        <v>X</v>
      </c>
      <c r="K495" s="39" t="str">
        <f t="shared" si="70"/>
        <v>X</v>
      </c>
      <c r="L495" s="39" t="str">
        <f t="shared" si="71"/>
        <v>X</v>
      </c>
      <c r="M495" s="39" t="str">
        <f t="shared" si="78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79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2"/>
        <v>3.2979792441593623</v>
      </c>
      <c r="AW495" s="62"/>
      <c r="BB495" s="18"/>
      <c r="BD495" s="56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3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3"/>
        <v>X</v>
      </c>
      <c r="G496" s="7">
        <f t="shared" si="74"/>
        <v>3.9</v>
      </c>
      <c r="H496" s="16">
        <f t="shared" si="75"/>
        <v>3.9</v>
      </c>
      <c r="I496" s="11" t="str">
        <f t="shared" si="76"/>
        <v>X</v>
      </c>
      <c r="J496" s="39" t="str">
        <f t="shared" si="77"/>
        <v>X</v>
      </c>
      <c r="K496" s="39" t="str">
        <f t="shared" si="70"/>
        <v>X</v>
      </c>
      <c r="L496" s="39" t="str">
        <f t="shared" si="71"/>
        <v>X</v>
      </c>
      <c r="M496" s="39" t="str">
        <f t="shared" si="78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79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2"/>
        <v>3.2990712600274095</v>
      </c>
      <c r="AW496" s="62"/>
      <c r="BB496" s="18"/>
      <c r="BD496" s="56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3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3"/>
        <v>X</v>
      </c>
      <c r="G497" s="7">
        <f t="shared" si="74"/>
        <v>3.7</v>
      </c>
      <c r="H497" s="16">
        <f t="shared" si="75"/>
        <v>3.7</v>
      </c>
      <c r="I497" s="11" t="str">
        <f t="shared" si="76"/>
        <v>X</v>
      </c>
      <c r="J497" s="39" t="str">
        <f t="shared" si="77"/>
        <v>X</v>
      </c>
      <c r="K497" s="39" t="str">
        <f t="shared" si="70"/>
        <v>X</v>
      </c>
      <c r="L497" s="39" t="str">
        <f t="shared" si="71"/>
        <v>X</v>
      </c>
      <c r="M497" s="39" t="str">
        <f t="shared" si="78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79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2"/>
        <v>3.3003780648707024</v>
      </c>
      <c r="AW497" s="62"/>
      <c r="BB497" s="18"/>
      <c r="BD497" s="56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3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3"/>
        <v>X</v>
      </c>
      <c r="G498" s="7">
        <f t="shared" si="74"/>
        <v>3.9</v>
      </c>
      <c r="H498" s="16">
        <f t="shared" si="75"/>
        <v>3.9</v>
      </c>
      <c r="I498" s="11" t="str">
        <f t="shared" si="76"/>
        <v>X</v>
      </c>
      <c r="J498" s="39" t="str">
        <f t="shared" si="77"/>
        <v>X</v>
      </c>
      <c r="K498" s="39" t="str">
        <f t="shared" si="70"/>
        <v>X</v>
      </c>
      <c r="L498" s="39" t="str">
        <f t="shared" si="71"/>
        <v>X</v>
      </c>
      <c r="M498" s="39" t="str">
        <f t="shared" si="78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79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2"/>
        <v>3.3005954838899636</v>
      </c>
      <c r="AW498" s="62"/>
      <c r="BB498" s="18"/>
      <c r="BD498" s="56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3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3"/>
        <v>X</v>
      </c>
      <c r="G499" s="7">
        <f t="shared" si="74"/>
        <v>3.7</v>
      </c>
      <c r="H499" s="16">
        <f t="shared" si="75"/>
        <v>3.7</v>
      </c>
      <c r="I499" s="11" t="str">
        <f t="shared" si="76"/>
        <v>X</v>
      </c>
      <c r="J499" s="39" t="str">
        <f t="shared" si="77"/>
        <v>X</v>
      </c>
      <c r="K499" s="39" t="str">
        <f t="shared" ref="K499:K555" si="80">IFERROR(1/J499, "X")</f>
        <v>X</v>
      </c>
      <c r="L499" s="39" t="str">
        <f t="shared" ref="L499:L555" si="81">IFERROR(I499-J499, "X")</f>
        <v>X</v>
      </c>
      <c r="M499" s="39" t="str">
        <f t="shared" si="78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79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2">LOG(AU499)</f>
        <v>3.3010299956639813</v>
      </c>
      <c r="AW499" s="62"/>
      <c r="BB499" s="18"/>
      <c r="BD499" s="56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3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3"/>
        <v>X</v>
      </c>
      <c r="G500" s="7">
        <f t="shared" si="74"/>
        <v>4.5</v>
      </c>
      <c r="H500" s="16">
        <f t="shared" si="75"/>
        <v>4.5</v>
      </c>
      <c r="I500" s="11" t="str">
        <f t="shared" si="76"/>
        <v>X</v>
      </c>
      <c r="J500" s="39" t="str">
        <f t="shared" si="77"/>
        <v>X</v>
      </c>
      <c r="K500" s="39" t="str">
        <f t="shared" si="80"/>
        <v>X</v>
      </c>
      <c r="L500" s="39" t="str">
        <f t="shared" si="81"/>
        <v>X</v>
      </c>
      <c r="M500" s="39" t="str">
        <f t="shared" si="78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79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2"/>
        <v>3.3014640731433</v>
      </c>
      <c r="AW500" s="62"/>
      <c r="BB500" s="18"/>
      <c r="BD500" s="56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3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3"/>
        <v>X</v>
      </c>
      <c r="G501" s="7">
        <f t="shared" si="74"/>
        <v>15.1</v>
      </c>
      <c r="H501" s="16">
        <f t="shared" si="75"/>
        <v>15.1</v>
      </c>
      <c r="I501" s="11" t="str">
        <f t="shared" si="76"/>
        <v>X</v>
      </c>
      <c r="J501" s="39" t="str">
        <f t="shared" si="77"/>
        <v>X</v>
      </c>
      <c r="K501" s="39" t="str">
        <f t="shared" si="80"/>
        <v>X</v>
      </c>
      <c r="L501" s="39" t="str">
        <f t="shared" si="81"/>
        <v>X</v>
      </c>
      <c r="M501" s="39" t="str">
        <f t="shared" si="78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79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2"/>
        <v>3.2990712600274095</v>
      </c>
      <c r="AW501" s="62"/>
      <c r="BB501" s="18"/>
      <c r="BD501" s="56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3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3"/>
        <v>X</v>
      </c>
      <c r="G502" s="7">
        <f t="shared" si="74"/>
        <v>15.1</v>
      </c>
      <c r="H502" s="16">
        <f t="shared" si="75"/>
        <v>15.1</v>
      </c>
      <c r="I502" s="11" t="str">
        <f t="shared" si="76"/>
        <v>X</v>
      </c>
      <c r="J502" s="39" t="str">
        <f t="shared" si="77"/>
        <v>X</v>
      </c>
      <c r="K502" s="39" t="str">
        <f t="shared" si="80"/>
        <v>X</v>
      </c>
      <c r="L502" s="39" t="str">
        <f t="shared" si="81"/>
        <v>X</v>
      </c>
      <c r="M502" s="39" t="str">
        <f t="shared" si="78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79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2"/>
        <v>3.2986347831244354</v>
      </c>
      <c r="AW502" s="62"/>
      <c r="BB502" s="18"/>
      <c r="BD502" s="56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3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3"/>
        <v>X</v>
      </c>
      <c r="G503" s="7">
        <f t="shared" si="74"/>
        <v>13.3</v>
      </c>
      <c r="H503" s="16">
        <f t="shared" si="75"/>
        <v>13.3</v>
      </c>
      <c r="I503" s="11" t="str">
        <f t="shared" si="76"/>
        <v>X</v>
      </c>
      <c r="J503" s="39" t="str">
        <f t="shared" si="77"/>
        <v>X</v>
      </c>
      <c r="K503" s="39" t="str">
        <f t="shared" si="80"/>
        <v>X</v>
      </c>
      <c r="L503" s="39" t="str">
        <f t="shared" si="81"/>
        <v>X</v>
      </c>
      <c r="M503" s="39" t="str">
        <f t="shared" si="78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79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2"/>
        <v>3.2975416678181597</v>
      </c>
      <c r="AW503" s="62"/>
      <c r="BB503" s="18"/>
      <c r="BD503" s="56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3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3"/>
        <v>X</v>
      </c>
      <c r="G504" s="7">
        <f t="shared" si="74"/>
        <v>5.09</v>
      </c>
      <c r="H504" s="16">
        <f t="shared" si="75"/>
        <v>5.09</v>
      </c>
      <c r="I504" s="11" t="str">
        <f t="shared" si="76"/>
        <v>X</v>
      </c>
      <c r="J504" s="39" t="str">
        <f t="shared" si="77"/>
        <v>X</v>
      </c>
      <c r="K504" s="39" t="str">
        <f t="shared" si="80"/>
        <v>X</v>
      </c>
      <c r="L504" s="39" t="str">
        <f t="shared" si="81"/>
        <v>X</v>
      </c>
      <c r="M504" s="39" t="str">
        <f t="shared" si="78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79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2"/>
        <v>3.2999429000227671</v>
      </c>
      <c r="AW504" s="62"/>
      <c r="BB504" s="18"/>
      <c r="BD504" s="56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3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3"/>
        <v>X</v>
      </c>
      <c r="G505" s="7">
        <f t="shared" si="74"/>
        <v>9</v>
      </c>
      <c r="H505" s="16">
        <f t="shared" si="75"/>
        <v>9</v>
      </c>
      <c r="I505" s="11" t="str">
        <f t="shared" si="76"/>
        <v>X</v>
      </c>
      <c r="J505" s="39" t="str">
        <f t="shared" si="77"/>
        <v>X</v>
      </c>
      <c r="K505" s="39" t="str">
        <f t="shared" si="80"/>
        <v>X</v>
      </c>
      <c r="L505" s="39" t="str">
        <f t="shared" si="81"/>
        <v>X</v>
      </c>
      <c r="M505" s="39" t="str">
        <f t="shared" si="78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79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2"/>
        <v>3.2997251539756367</v>
      </c>
      <c r="AW505" s="62"/>
      <c r="BB505" s="18"/>
      <c r="BD505" s="56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3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3"/>
        <v>X</v>
      </c>
      <c r="G506" s="7">
        <f t="shared" si="74"/>
        <v>13.7</v>
      </c>
      <c r="H506" s="16">
        <f t="shared" si="75"/>
        <v>13.7</v>
      </c>
      <c r="I506" s="11" t="str">
        <f t="shared" si="76"/>
        <v>X</v>
      </c>
      <c r="J506" s="39" t="str">
        <f t="shared" si="77"/>
        <v>X</v>
      </c>
      <c r="K506" s="39" t="str">
        <f t="shared" si="80"/>
        <v>X</v>
      </c>
      <c r="L506" s="39" t="str">
        <f t="shared" si="81"/>
        <v>X</v>
      </c>
      <c r="M506" s="39" t="str">
        <f t="shared" si="78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79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2"/>
        <v>3.2997251539756367</v>
      </c>
      <c r="AW506" s="62"/>
      <c r="BB506" s="18"/>
      <c r="BD506" s="56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3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3"/>
        <v>X</v>
      </c>
      <c r="G507" s="7">
        <f t="shared" si="74"/>
        <v>9.6999999999999993</v>
      </c>
      <c r="H507" s="16">
        <f t="shared" si="75"/>
        <v>9.6999999999999993</v>
      </c>
      <c r="I507" s="11" t="str">
        <f t="shared" si="76"/>
        <v>X</v>
      </c>
      <c r="J507" s="39" t="str">
        <f t="shared" si="77"/>
        <v>X</v>
      </c>
      <c r="K507" s="39" t="str">
        <f t="shared" si="80"/>
        <v>X</v>
      </c>
      <c r="L507" s="39" t="str">
        <f t="shared" si="81"/>
        <v>X</v>
      </c>
      <c r="M507" s="39" t="str">
        <f t="shared" si="78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79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2"/>
        <v>3.2997251539756367</v>
      </c>
      <c r="AW507" s="62"/>
      <c r="BB507" s="18"/>
      <c r="BD507" s="56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3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3"/>
        <v>X</v>
      </c>
      <c r="G508" s="7">
        <f t="shared" si="74"/>
        <v>9.6989999999999998</v>
      </c>
      <c r="H508" s="16">
        <f t="shared" si="75"/>
        <v>9.6989999999999998</v>
      </c>
      <c r="I508" s="11" t="str">
        <f t="shared" si="76"/>
        <v>X</v>
      </c>
      <c r="J508" s="39" t="str">
        <f t="shared" si="77"/>
        <v>X</v>
      </c>
      <c r="K508" s="39" t="str">
        <f t="shared" si="80"/>
        <v>X</v>
      </c>
      <c r="L508" s="39" t="str">
        <f t="shared" si="81"/>
        <v>X</v>
      </c>
      <c r="M508" s="39" t="str">
        <f t="shared" si="78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79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2"/>
        <v>3.2997251539756367</v>
      </c>
      <c r="AW508" s="62"/>
      <c r="BB508" s="18"/>
      <c r="BD508" s="56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3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3"/>
        <v>X</v>
      </c>
      <c r="G509" s="7">
        <f t="shared" si="74"/>
        <v>7.2</v>
      </c>
      <c r="H509" s="16">
        <f t="shared" si="75"/>
        <v>7.2</v>
      </c>
      <c r="I509" s="11" t="str">
        <f t="shared" si="76"/>
        <v>X</v>
      </c>
      <c r="J509" s="39" t="str">
        <f t="shared" si="77"/>
        <v>X</v>
      </c>
      <c r="K509" s="39" t="str">
        <f t="shared" si="80"/>
        <v>X</v>
      </c>
      <c r="L509" s="39" t="str">
        <f t="shared" si="81"/>
        <v>X</v>
      </c>
      <c r="M509" s="39" t="str">
        <f t="shared" si="78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79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2"/>
        <v>3.2997251539756367</v>
      </c>
      <c r="AW509" s="62"/>
      <c r="BB509" s="18"/>
      <c r="BD509" s="56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3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3"/>
        <v>X</v>
      </c>
      <c r="G510" s="7">
        <f t="shared" si="74"/>
        <v>8.4</v>
      </c>
      <c r="H510" s="16">
        <f t="shared" si="75"/>
        <v>8.4</v>
      </c>
      <c r="I510" s="11" t="str">
        <f t="shared" si="76"/>
        <v>X</v>
      </c>
      <c r="J510" s="39" t="str">
        <f t="shared" si="77"/>
        <v>X</v>
      </c>
      <c r="K510" s="39" t="str">
        <f t="shared" si="80"/>
        <v>X</v>
      </c>
      <c r="L510" s="39" t="str">
        <f t="shared" si="81"/>
        <v>X</v>
      </c>
      <c r="M510" s="39" t="str">
        <f t="shared" si="78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79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2"/>
        <v>3.2997251539756367</v>
      </c>
      <c r="AW510" s="62"/>
      <c r="BB510" s="18"/>
      <c r="BD510" s="56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3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3"/>
        <v>X</v>
      </c>
      <c r="G511" s="7">
        <f t="shared" si="74"/>
        <v>7.5</v>
      </c>
      <c r="H511" s="16">
        <f t="shared" si="75"/>
        <v>7.5</v>
      </c>
      <c r="I511" s="11" t="str">
        <f t="shared" si="76"/>
        <v>X</v>
      </c>
      <c r="J511" s="39" t="str">
        <f t="shared" si="77"/>
        <v>X</v>
      </c>
      <c r="K511" s="39" t="str">
        <f t="shared" si="80"/>
        <v>X</v>
      </c>
      <c r="L511" s="39" t="str">
        <f t="shared" si="81"/>
        <v>X</v>
      </c>
      <c r="M511" s="39" t="str">
        <f t="shared" si="78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79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2"/>
        <v>3.2999429000227671</v>
      </c>
      <c r="AW511" s="62"/>
      <c r="BB511" s="18"/>
      <c r="BD511" s="56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3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3"/>
        <v>X</v>
      </c>
      <c r="G512" s="7">
        <f t="shared" si="74"/>
        <v>7.5</v>
      </c>
      <c r="H512" s="16">
        <f t="shared" si="75"/>
        <v>7.5</v>
      </c>
      <c r="I512" s="11" t="str">
        <f t="shared" si="76"/>
        <v>X</v>
      </c>
      <c r="J512" s="39" t="str">
        <f t="shared" si="77"/>
        <v>X</v>
      </c>
      <c r="K512" s="39" t="str">
        <f t="shared" si="80"/>
        <v>X</v>
      </c>
      <c r="L512" s="39" t="str">
        <f t="shared" si="81"/>
        <v>X</v>
      </c>
      <c r="M512" s="39" t="str">
        <f t="shared" si="78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79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2"/>
        <v>3.2999429000227671</v>
      </c>
      <c r="AW512" s="62"/>
      <c r="BB512" s="18"/>
      <c r="BD512" s="56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3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3"/>
        <v>X</v>
      </c>
      <c r="G513" s="7">
        <f t="shared" si="74"/>
        <v>8.1</v>
      </c>
      <c r="H513" s="16">
        <f t="shared" si="75"/>
        <v>8.1</v>
      </c>
      <c r="I513" s="11" t="str">
        <f t="shared" si="76"/>
        <v>X</v>
      </c>
      <c r="J513" s="39" t="str">
        <f t="shared" si="77"/>
        <v>X</v>
      </c>
      <c r="K513" s="39" t="str">
        <f t="shared" si="80"/>
        <v>X</v>
      </c>
      <c r="L513" s="39" t="str">
        <f t="shared" si="81"/>
        <v>X</v>
      </c>
      <c r="M513" s="39" t="str">
        <f t="shared" si="78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79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2"/>
        <v>3.2999429000227671</v>
      </c>
      <c r="AW513" s="62"/>
      <c r="BB513" s="18"/>
      <c r="BD513" s="56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3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3"/>
        <v>X</v>
      </c>
      <c r="G514" s="7">
        <f t="shared" si="74"/>
        <v>6.2</v>
      </c>
      <c r="H514" s="16">
        <f t="shared" si="75"/>
        <v>6.2</v>
      </c>
      <c r="I514" s="11" t="str">
        <f t="shared" si="76"/>
        <v>X</v>
      </c>
      <c r="J514" s="39" t="str">
        <f t="shared" si="77"/>
        <v>X</v>
      </c>
      <c r="K514" s="39" t="str">
        <f t="shared" si="80"/>
        <v>X</v>
      </c>
      <c r="L514" s="39" t="str">
        <f t="shared" si="81"/>
        <v>X</v>
      </c>
      <c r="M514" s="39" t="str">
        <f t="shared" si="78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79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2"/>
        <v>3.2999429000227671</v>
      </c>
      <c r="AW514" s="62"/>
      <c r="BB514" s="18"/>
      <c r="BD514" s="56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3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3"/>
        <v>X</v>
      </c>
      <c r="G515" s="7">
        <f t="shared" si="74"/>
        <v>6</v>
      </c>
      <c r="H515" s="16">
        <f t="shared" si="75"/>
        <v>6</v>
      </c>
      <c r="I515" s="11" t="str">
        <f t="shared" si="76"/>
        <v>X</v>
      </c>
      <c r="J515" s="39" t="str">
        <f t="shared" si="77"/>
        <v>X</v>
      </c>
      <c r="K515" s="39" t="str">
        <f t="shared" si="80"/>
        <v>X</v>
      </c>
      <c r="L515" s="39" t="str">
        <f t="shared" si="81"/>
        <v>X</v>
      </c>
      <c r="M515" s="39" t="str">
        <f t="shared" si="78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79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2"/>
        <v>3.2999429000227671</v>
      </c>
      <c r="AW515" s="62"/>
      <c r="BB515" s="18"/>
      <c r="BD515" s="56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3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3"/>
        <v>X</v>
      </c>
      <c r="G516" s="7">
        <f t="shared" si="74"/>
        <v>6.9</v>
      </c>
      <c r="H516" s="16">
        <f t="shared" si="75"/>
        <v>6.9</v>
      </c>
      <c r="I516" s="11" t="str">
        <f t="shared" si="76"/>
        <v>X</v>
      </c>
      <c r="J516" s="39" t="str">
        <f t="shared" si="77"/>
        <v>X</v>
      </c>
      <c r="K516" s="39" t="str">
        <f t="shared" si="80"/>
        <v>X</v>
      </c>
      <c r="L516" s="39" t="str">
        <f t="shared" si="81"/>
        <v>X</v>
      </c>
      <c r="M516" s="39" t="str">
        <f t="shared" si="78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79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2"/>
        <v>3.2999429000227671</v>
      </c>
      <c r="AW516" s="62"/>
      <c r="BB516" s="18"/>
      <c r="BD516" s="56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3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3"/>
        <v>X</v>
      </c>
      <c r="G517" s="7">
        <f t="shared" si="74"/>
        <v>6.6</v>
      </c>
      <c r="H517" s="16">
        <f t="shared" si="75"/>
        <v>6.6</v>
      </c>
      <c r="I517" s="11" t="str">
        <f t="shared" si="76"/>
        <v>X</v>
      </c>
      <c r="J517" s="39" t="str">
        <f t="shared" si="77"/>
        <v>X</v>
      </c>
      <c r="K517" s="39" t="str">
        <f t="shared" si="80"/>
        <v>X</v>
      </c>
      <c r="L517" s="39" t="str">
        <f t="shared" si="81"/>
        <v>X</v>
      </c>
      <c r="M517" s="39" t="str">
        <f t="shared" si="78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79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2"/>
        <v>3.2999429000227671</v>
      </c>
      <c r="AW517" s="62"/>
      <c r="BB517" s="18"/>
      <c r="BD517" s="56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3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3"/>
        <v>X</v>
      </c>
      <c r="G518" s="7">
        <f t="shared" si="74"/>
        <v>6.4</v>
      </c>
      <c r="H518" s="16">
        <f t="shared" si="75"/>
        <v>6.4</v>
      </c>
      <c r="I518" s="11" t="str">
        <f t="shared" si="76"/>
        <v>X</v>
      </c>
      <c r="J518" s="39" t="str">
        <f t="shared" si="77"/>
        <v>X</v>
      </c>
      <c r="K518" s="39" t="str">
        <f t="shared" si="80"/>
        <v>X</v>
      </c>
      <c r="L518" s="39" t="str">
        <f t="shared" si="81"/>
        <v>X</v>
      </c>
      <c r="M518" s="39" t="str">
        <f t="shared" si="78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79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2"/>
        <v>3.2999429000227671</v>
      </c>
      <c r="AW518" s="62"/>
      <c r="BB518" s="18"/>
      <c r="BD518" s="56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3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3"/>
        <v>X</v>
      </c>
      <c r="G519" s="7">
        <f t="shared" si="74"/>
        <v>4.9000000000000004</v>
      </c>
      <c r="H519" s="16">
        <f t="shared" si="75"/>
        <v>4.9000000000000004</v>
      </c>
      <c r="I519" s="11" t="str">
        <f t="shared" si="76"/>
        <v>X</v>
      </c>
      <c r="J519" s="39" t="str">
        <f t="shared" si="77"/>
        <v>X</v>
      </c>
      <c r="K519" s="39" t="str">
        <f t="shared" si="80"/>
        <v>X</v>
      </c>
      <c r="L519" s="39" t="str">
        <f t="shared" si="81"/>
        <v>X</v>
      </c>
      <c r="M519" s="39" t="str">
        <f t="shared" si="78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79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2"/>
        <v>3.2999429000227671</v>
      </c>
      <c r="AW519" s="62"/>
      <c r="BB519" s="18"/>
      <c r="BD519" s="56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3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3"/>
        <v>X</v>
      </c>
      <c r="G520" s="7">
        <f t="shared" si="74"/>
        <v>8</v>
      </c>
      <c r="H520" s="16">
        <f t="shared" si="75"/>
        <v>8</v>
      </c>
      <c r="I520" s="11" t="str">
        <f t="shared" si="76"/>
        <v>X</v>
      </c>
      <c r="J520" s="39" t="str">
        <f t="shared" si="77"/>
        <v>X</v>
      </c>
      <c r="K520" s="39" t="str">
        <f t="shared" si="80"/>
        <v>X</v>
      </c>
      <c r="L520" s="39" t="str">
        <f t="shared" si="81"/>
        <v>X</v>
      </c>
      <c r="M520" s="39" t="str">
        <f t="shared" si="78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79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2"/>
        <v>3.2999429000227671</v>
      </c>
      <c r="AW520" s="62"/>
      <c r="BB520" s="18"/>
      <c r="BD520" s="56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3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3"/>
        <v>X</v>
      </c>
      <c r="G521" s="7">
        <f t="shared" si="74"/>
        <v>7.9</v>
      </c>
      <c r="H521" s="16">
        <f t="shared" si="75"/>
        <v>7.9</v>
      </c>
      <c r="I521" s="11" t="str">
        <f t="shared" si="76"/>
        <v>X</v>
      </c>
      <c r="J521" s="39" t="str">
        <f t="shared" si="77"/>
        <v>X</v>
      </c>
      <c r="K521" s="39" t="str">
        <f t="shared" si="80"/>
        <v>X</v>
      </c>
      <c r="L521" s="39" t="str">
        <f t="shared" si="81"/>
        <v>X</v>
      </c>
      <c r="M521" s="39" t="str">
        <f t="shared" si="78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79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2"/>
        <v>3.2999429000227671</v>
      </c>
      <c r="AW521" s="62"/>
      <c r="BB521" s="18"/>
      <c r="BD521" s="56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3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3"/>
        <v>X</v>
      </c>
      <c r="G522" s="7">
        <f t="shared" si="74"/>
        <v>9.8000000000000007</v>
      </c>
      <c r="H522" s="16">
        <f t="shared" si="75"/>
        <v>9.8000000000000007</v>
      </c>
      <c r="I522" s="11" t="str">
        <f t="shared" si="76"/>
        <v>X</v>
      </c>
      <c r="J522" s="39" t="str">
        <f t="shared" si="77"/>
        <v>X</v>
      </c>
      <c r="K522" s="39" t="str">
        <f t="shared" si="80"/>
        <v>X</v>
      </c>
      <c r="L522" s="39" t="str">
        <f t="shared" si="81"/>
        <v>X</v>
      </c>
      <c r="M522" s="39" t="str">
        <f t="shared" si="78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79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2"/>
        <v>3.2999429000227671</v>
      </c>
      <c r="AW522" s="62"/>
      <c r="BB522" s="18"/>
      <c r="BD522" s="56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3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3"/>
        <v>X</v>
      </c>
      <c r="G523" s="7">
        <f t="shared" si="74"/>
        <v>6.5</v>
      </c>
      <c r="H523" s="16">
        <f t="shared" si="75"/>
        <v>6.5</v>
      </c>
      <c r="I523" s="11" t="str">
        <f t="shared" si="76"/>
        <v>X</v>
      </c>
      <c r="J523" s="39" t="str">
        <f t="shared" si="77"/>
        <v>X</v>
      </c>
      <c r="K523" s="39" t="str">
        <f t="shared" si="80"/>
        <v>X</v>
      </c>
      <c r="L523" s="39" t="str">
        <f t="shared" si="81"/>
        <v>X</v>
      </c>
      <c r="M523" s="39" t="str">
        <f t="shared" si="78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79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2"/>
        <v>3.2997251539756367</v>
      </c>
      <c r="AW523" s="62"/>
      <c r="BB523" s="18"/>
      <c r="BD523" s="56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3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3"/>
        <v>X</v>
      </c>
      <c r="G524" s="7">
        <f t="shared" si="74"/>
        <v>6.3</v>
      </c>
      <c r="H524" s="16">
        <f t="shared" si="75"/>
        <v>6.3</v>
      </c>
      <c r="I524" s="11" t="str">
        <f t="shared" si="76"/>
        <v>X</v>
      </c>
      <c r="J524" s="39" t="str">
        <f t="shared" si="77"/>
        <v>X</v>
      </c>
      <c r="K524" s="39" t="str">
        <f t="shared" si="80"/>
        <v>X</v>
      </c>
      <c r="L524" s="39" t="str">
        <f t="shared" si="81"/>
        <v>X</v>
      </c>
      <c r="M524" s="39" t="str">
        <f t="shared" si="78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79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2"/>
        <v>3.2997251539756367</v>
      </c>
      <c r="AW524" s="62"/>
      <c r="BB524" s="18"/>
      <c r="BD524" s="56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3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3"/>
        <v>X</v>
      </c>
      <c r="G525" s="7">
        <f t="shared" si="74"/>
        <v>8.6</v>
      </c>
      <c r="H525" s="16">
        <f t="shared" si="75"/>
        <v>8.6</v>
      </c>
      <c r="I525" s="11" t="str">
        <f t="shared" si="76"/>
        <v>X</v>
      </c>
      <c r="J525" s="39" t="str">
        <f t="shared" si="77"/>
        <v>X</v>
      </c>
      <c r="K525" s="39" t="str">
        <f t="shared" si="80"/>
        <v>X</v>
      </c>
      <c r="L525" s="39" t="str">
        <f t="shared" si="81"/>
        <v>X</v>
      </c>
      <c r="M525" s="39" t="str">
        <f t="shared" si="78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79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2"/>
        <v>3.2997251539756367</v>
      </c>
      <c r="AW525" s="62"/>
      <c r="BB525" s="18"/>
      <c r="BD525" s="56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3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3"/>
        <v>X</v>
      </c>
      <c r="G526" s="7">
        <f t="shared" si="74"/>
        <v>6.4</v>
      </c>
      <c r="H526" s="16">
        <f t="shared" si="75"/>
        <v>6.4</v>
      </c>
      <c r="I526" s="11" t="str">
        <f t="shared" si="76"/>
        <v>X</v>
      </c>
      <c r="J526" s="39" t="str">
        <f t="shared" si="77"/>
        <v>X</v>
      </c>
      <c r="K526" s="39" t="str">
        <f t="shared" si="80"/>
        <v>X</v>
      </c>
      <c r="L526" s="39" t="str">
        <f t="shared" si="81"/>
        <v>X</v>
      </c>
      <c r="M526" s="39" t="str">
        <f t="shared" si="78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79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2"/>
        <v>3.2999429000227671</v>
      </c>
      <c r="AW526" s="62"/>
      <c r="BB526" s="18"/>
      <c r="BD526" s="56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3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3">IFERROR(D527/E527, "X")</f>
        <v>X</v>
      </c>
      <c r="G527" s="7">
        <f t="shared" ref="G527:G590" si="84">D527-E527</f>
        <v>6.2</v>
      </c>
      <c r="H527" s="16">
        <f t="shared" ref="H527:H590" si="85">D527+E527</f>
        <v>6.2</v>
      </c>
      <c r="I527" s="11" t="str">
        <f t="shared" ref="I527:I590" si="86">IFERROR(F527/SQRT(F527^2+AJ527), "X")</f>
        <v>X</v>
      </c>
      <c r="J527" s="39" t="str">
        <f t="shared" ref="J527:J590" si="87">IFERROR(SQRT((1-I527^2)/AJ527), "X")</f>
        <v>X</v>
      </c>
      <c r="K527" s="39" t="str">
        <f t="shared" si="80"/>
        <v>X</v>
      </c>
      <c r="L527" s="39" t="str">
        <f t="shared" si="81"/>
        <v>X</v>
      </c>
      <c r="M527" s="39" t="str">
        <f t="shared" ref="M527:M590" si="88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89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2"/>
        <v>3.2999429000227671</v>
      </c>
      <c r="AW527" s="62"/>
      <c r="BB527" s="18"/>
      <c r="BD527" s="56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3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3"/>
        <v>X</v>
      </c>
      <c r="G528" s="7">
        <f t="shared" si="84"/>
        <v>7.7</v>
      </c>
      <c r="H528" s="16">
        <f t="shared" si="85"/>
        <v>7.7</v>
      </c>
      <c r="I528" s="11" t="str">
        <f t="shared" si="86"/>
        <v>X</v>
      </c>
      <c r="J528" s="39" t="str">
        <f t="shared" si="87"/>
        <v>X</v>
      </c>
      <c r="K528" s="39" t="str">
        <f t="shared" si="80"/>
        <v>X</v>
      </c>
      <c r="L528" s="39" t="str">
        <f t="shared" si="81"/>
        <v>X</v>
      </c>
      <c r="M528" s="39" t="str">
        <f t="shared" si="88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89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2"/>
        <v>3.2999429000227671</v>
      </c>
      <c r="AW528" s="62"/>
      <c r="BB528" s="18"/>
      <c r="BD528" s="56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3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3"/>
        <v>X</v>
      </c>
      <c r="G529" s="7">
        <f t="shared" si="84"/>
        <v>7</v>
      </c>
      <c r="H529" s="16">
        <f t="shared" si="85"/>
        <v>7</v>
      </c>
      <c r="I529" s="11" t="str">
        <f t="shared" si="86"/>
        <v>X</v>
      </c>
      <c r="J529" s="39" t="str">
        <f t="shared" si="87"/>
        <v>X</v>
      </c>
      <c r="K529" s="39" t="str">
        <f t="shared" si="80"/>
        <v>X</v>
      </c>
      <c r="L529" s="39" t="str">
        <f t="shared" si="81"/>
        <v>X</v>
      </c>
      <c r="M529" s="39" t="str">
        <f t="shared" si="88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89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2"/>
        <v>3.3001605369513523</v>
      </c>
      <c r="AW529" s="62"/>
      <c r="BB529" s="18"/>
      <c r="BD529" s="56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3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3"/>
        <v>X</v>
      </c>
      <c r="G530" s="7">
        <f t="shared" si="84"/>
        <v>6.3</v>
      </c>
      <c r="H530" s="16">
        <f t="shared" si="85"/>
        <v>6.3</v>
      </c>
      <c r="I530" s="11" t="str">
        <f t="shared" si="86"/>
        <v>X</v>
      </c>
      <c r="J530" s="39" t="str">
        <f t="shared" si="87"/>
        <v>X</v>
      </c>
      <c r="K530" s="39" t="str">
        <f t="shared" si="80"/>
        <v>X</v>
      </c>
      <c r="L530" s="39" t="str">
        <f t="shared" si="81"/>
        <v>X</v>
      </c>
      <c r="M530" s="39" t="str">
        <f t="shared" si="88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89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2"/>
        <v>3.3001605369513523</v>
      </c>
      <c r="AW530" s="62"/>
      <c r="BB530" s="18"/>
      <c r="BD530" s="56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3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3"/>
        <v>X</v>
      </c>
      <c r="G531" s="7">
        <f t="shared" si="84"/>
        <v>5.0990000000000002</v>
      </c>
      <c r="H531" s="16">
        <f t="shared" si="85"/>
        <v>5.0990000000000002</v>
      </c>
      <c r="I531" s="11" t="str">
        <f t="shared" si="86"/>
        <v>X</v>
      </c>
      <c r="J531" s="39" t="str">
        <f t="shared" si="87"/>
        <v>X</v>
      </c>
      <c r="K531" s="39" t="str">
        <f t="shared" si="80"/>
        <v>X</v>
      </c>
      <c r="L531" s="39" t="str">
        <f t="shared" si="81"/>
        <v>X</v>
      </c>
      <c r="M531" s="39" t="str">
        <f t="shared" si="88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89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2"/>
        <v>3.3001605369513523</v>
      </c>
      <c r="AW531" s="62"/>
      <c r="BB531" s="18"/>
      <c r="BD531" s="56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3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3"/>
        <v>X</v>
      </c>
      <c r="G532" s="7">
        <f t="shared" si="84"/>
        <v>6</v>
      </c>
      <c r="H532" s="16">
        <f t="shared" si="85"/>
        <v>6</v>
      </c>
      <c r="I532" s="11" t="str">
        <f t="shared" si="86"/>
        <v>X</v>
      </c>
      <c r="J532" s="39" t="str">
        <f t="shared" si="87"/>
        <v>X</v>
      </c>
      <c r="K532" s="39" t="str">
        <f t="shared" si="80"/>
        <v>X</v>
      </c>
      <c r="L532" s="39" t="str">
        <f t="shared" si="81"/>
        <v>X</v>
      </c>
      <c r="M532" s="39" t="str">
        <f t="shared" si="88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89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2"/>
        <v>3.2999429000227671</v>
      </c>
      <c r="AW532" s="62"/>
      <c r="BB532" s="18"/>
      <c r="BD532" s="56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3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3"/>
        <v>X</v>
      </c>
      <c r="G533" s="7">
        <f t="shared" si="84"/>
        <v>4.5999999999999996</v>
      </c>
      <c r="H533" s="16">
        <f t="shared" si="85"/>
        <v>4.5999999999999996</v>
      </c>
      <c r="I533" s="11" t="str">
        <f t="shared" si="86"/>
        <v>X</v>
      </c>
      <c r="J533" s="39" t="str">
        <f t="shared" si="87"/>
        <v>X</v>
      </c>
      <c r="K533" s="39" t="str">
        <f t="shared" si="80"/>
        <v>X</v>
      </c>
      <c r="L533" s="39" t="str">
        <f t="shared" si="81"/>
        <v>X</v>
      </c>
      <c r="M533" s="39" t="str">
        <f t="shared" si="88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89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2"/>
        <v>3.2999429000227671</v>
      </c>
      <c r="AW533" s="62"/>
      <c r="BB533" s="18"/>
      <c r="BD533" s="56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3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3"/>
        <v>X</v>
      </c>
      <c r="G534" s="7">
        <f t="shared" si="84"/>
        <v>5</v>
      </c>
      <c r="H534" s="16">
        <f t="shared" si="85"/>
        <v>5</v>
      </c>
      <c r="I534" s="11" t="str">
        <f t="shared" si="86"/>
        <v>X</v>
      </c>
      <c r="J534" s="39" t="str">
        <f t="shared" si="87"/>
        <v>X</v>
      </c>
      <c r="K534" s="39" t="str">
        <f t="shared" si="80"/>
        <v>X</v>
      </c>
      <c r="L534" s="39" t="str">
        <f t="shared" si="81"/>
        <v>X</v>
      </c>
      <c r="M534" s="39" t="str">
        <f t="shared" si="88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89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2"/>
        <v>3.2999429000227671</v>
      </c>
      <c r="AW534" s="62"/>
      <c r="BB534" s="18"/>
      <c r="BD534" s="56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3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3"/>
        <v>X</v>
      </c>
      <c r="G535" s="7">
        <f t="shared" si="84"/>
        <v>10</v>
      </c>
      <c r="H535" s="16">
        <f t="shared" si="85"/>
        <v>10</v>
      </c>
      <c r="I535" s="11" t="str">
        <f t="shared" si="86"/>
        <v>X</v>
      </c>
      <c r="J535" s="39" t="str">
        <f t="shared" si="87"/>
        <v>X</v>
      </c>
      <c r="K535" s="39" t="str">
        <f t="shared" si="80"/>
        <v>X</v>
      </c>
      <c r="L535" s="39" t="str">
        <f t="shared" si="81"/>
        <v>X</v>
      </c>
      <c r="M535" s="39" t="str">
        <f t="shared" si="88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89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2"/>
        <v>3.3021143769562009</v>
      </c>
      <c r="AW535" s="62"/>
      <c r="BB535" s="18"/>
      <c r="BD535" s="56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3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3"/>
        <v>X</v>
      </c>
      <c r="G536" s="7">
        <f t="shared" si="84"/>
        <v>5.5</v>
      </c>
      <c r="H536" s="16">
        <f t="shared" si="85"/>
        <v>5.5</v>
      </c>
      <c r="I536" s="11" t="str">
        <f t="shared" si="86"/>
        <v>X</v>
      </c>
      <c r="J536" s="39" t="str">
        <f t="shared" si="87"/>
        <v>X</v>
      </c>
      <c r="K536" s="39" t="str">
        <f t="shared" si="80"/>
        <v>X</v>
      </c>
      <c r="L536" s="39" t="str">
        <f t="shared" si="81"/>
        <v>X</v>
      </c>
      <c r="M536" s="39" t="str">
        <f t="shared" si="88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89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2"/>
        <v>3.2979792441593623</v>
      </c>
      <c r="AW536" s="62"/>
      <c r="BB536" s="18"/>
      <c r="BD536" s="56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3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3"/>
        <v>X</v>
      </c>
      <c r="G537" s="7">
        <f t="shared" si="84"/>
        <v>4.2</v>
      </c>
      <c r="H537" s="16">
        <f t="shared" si="85"/>
        <v>4.2</v>
      </c>
      <c r="I537" s="11" t="str">
        <f t="shared" si="86"/>
        <v>X</v>
      </c>
      <c r="J537" s="39" t="str">
        <f t="shared" si="87"/>
        <v>X</v>
      </c>
      <c r="K537" s="39" t="str">
        <f t="shared" si="80"/>
        <v>X</v>
      </c>
      <c r="L537" s="39" t="str">
        <f t="shared" si="81"/>
        <v>X</v>
      </c>
      <c r="M537" s="39" t="str">
        <f t="shared" si="88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89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2"/>
        <v>3.3016809492935764</v>
      </c>
      <c r="AW537" s="62"/>
      <c r="BB537" s="18"/>
      <c r="BD537" s="56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3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3"/>
        <v>X</v>
      </c>
      <c r="G538" s="7">
        <f t="shared" si="84"/>
        <v>11.3</v>
      </c>
      <c r="H538" s="16">
        <f t="shared" si="85"/>
        <v>11.3</v>
      </c>
      <c r="I538" s="11" t="str">
        <f t="shared" si="86"/>
        <v>X</v>
      </c>
      <c r="J538" s="39" t="str">
        <f t="shared" si="87"/>
        <v>X</v>
      </c>
      <c r="K538" s="39" t="str">
        <f t="shared" si="80"/>
        <v>X</v>
      </c>
      <c r="L538" s="39" t="str">
        <f t="shared" si="81"/>
        <v>X</v>
      </c>
      <c r="M538" s="39" t="str">
        <f t="shared" si="88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89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2"/>
        <v>3.3029799367482493</v>
      </c>
      <c r="AW538" s="62"/>
      <c r="BB538" s="18"/>
      <c r="BD538" s="56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3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3"/>
        <v>X</v>
      </c>
      <c r="G539" s="7">
        <f t="shared" si="84"/>
        <v>10.8</v>
      </c>
      <c r="H539" s="16">
        <f t="shared" si="85"/>
        <v>10.8</v>
      </c>
      <c r="I539" s="11" t="str">
        <f t="shared" si="86"/>
        <v>X</v>
      </c>
      <c r="J539" s="39" t="str">
        <f t="shared" si="87"/>
        <v>X</v>
      </c>
      <c r="K539" s="39" t="str">
        <f t="shared" si="80"/>
        <v>X</v>
      </c>
      <c r="L539" s="39" t="str">
        <f t="shared" si="81"/>
        <v>X</v>
      </c>
      <c r="M539" s="39" t="str">
        <f t="shared" si="88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89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2"/>
        <v>3.3029799367482493</v>
      </c>
      <c r="AW539" s="62"/>
      <c r="BB539" s="18"/>
      <c r="BD539" s="56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3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3"/>
        <v>X</v>
      </c>
      <c r="G540" s="7">
        <f t="shared" si="84"/>
        <v>13</v>
      </c>
      <c r="H540" s="16">
        <f t="shared" si="85"/>
        <v>13</v>
      </c>
      <c r="I540" s="11" t="str">
        <f t="shared" si="86"/>
        <v>X</v>
      </c>
      <c r="J540" s="39" t="str">
        <f t="shared" si="87"/>
        <v>X</v>
      </c>
      <c r="K540" s="39" t="str">
        <f t="shared" si="80"/>
        <v>X</v>
      </c>
      <c r="L540" s="39" t="str">
        <f t="shared" si="81"/>
        <v>X</v>
      </c>
      <c r="M540" s="39" t="str">
        <f t="shared" si="88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89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2"/>
        <v>3.3029799367482493</v>
      </c>
      <c r="AW540" s="62"/>
      <c r="BB540" s="18"/>
      <c r="BD540" s="56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3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3"/>
        <v>X</v>
      </c>
      <c r="G541" s="7">
        <f t="shared" si="84"/>
        <v>4.5</v>
      </c>
      <c r="H541" s="16">
        <f t="shared" si="85"/>
        <v>4.5</v>
      </c>
      <c r="I541" s="11" t="str">
        <f t="shared" si="86"/>
        <v>X</v>
      </c>
      <c r="J541" s="39" t="str">
        <f t="shared" si="87"/>
        <v>X</v>
      </c>
      <c r="K541" s="39" t="str">
        <f t="shared" si="80"/>
        <v>X</v>
      </c>
      <c r="L541" s="39" t="str">
        <f t="shared" si="81"/>
        <v>X</v>
      </c>
      <c r="M541" s="39" t="str">
        <f t="shared" si="88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89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2"/>
        <v>3.2988530764097068</v>
      </c>
      <c r="AW541" s="62"/>
      <c r="BB541" s="18"/>
      <c r="BD541" s="56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3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3"/>
        <v>X</v>
      </c>
      <c r="G542" s="7">
        <f t="shared" si="84"/>
        <v>10.5</v>
      </c>
      <c r="H542" s="16">
        <f t="shared" si="85"/>
        <v>10.5</v>
      </c>
      <c r="I542" s="11" t="str">
        <f t="shared" si="86"/>
        <v>X</v>
      </c>
      <c r="J542" s="39" t="str">
        <f t="shared" si="87"/>
        <v>X</v>
      </c>
      <c r="K542" s="39" t="str">
        <f t="shared" si="80"/>
        <v>X</v>
      </c>
      <c r="L542" s="39" t="str">
        <f t="shared" si="81"/>
        <v>X</v>
      </c>
      <c r="M542" s="39" t="str">
        <f t="shared" si="88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89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2"/>
        <v>3.3014640731433</v>
      </c>
      <c r="AW542" s="62"/>
      <c r="BB542" s="18"/>
      <c r="BD542" s="56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3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3"/>
        <v>X</v>
      </c>
      <c r="G543" s="7">
        <f t="shared" si="84"/>
        <v>10</v>
      </c>
      <c r="H543" s="16">
        <f t="shared" si="85"/>
        <v>10</v>
      </c>
      <c r="I543" s="11" t="str">
        <f t="shared" si="86"/>
        <v>X</v>
      </c>
      <c r="J543" s="39" t="str">
        <f t="shared" si="87"/>
        <v>X</v>
      </c>
      <c r="K543" s="39" t="str">
        <f t="shared" si="80"/>
        <v>X</v>
      </c>
      <c r="L543" s="39" t="str">
        <f t="shared" si="81"/>
        <v>X</v>
      </c>
      <c r="M543" s="39" t="str">
        <f t="shared" si="88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89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2"/>
        <v>3.301897717195208</v>
      </c>
      <c r="AW543" s="62"/>
      <c r="BB543" s="18"/>
      <c r="BD543" s="56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3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3"/>
        <v>X</v>
      </c>
      <c r="G544" s="7">
        <f t="shared" si="84"/>
        <v>9.6999999999999993</v>
      </c>
      <c r="H544" s="16">
        <f t="shared" si="85"/>
        <v>9.6999999999999993</v>
      </c>
      <c r="I544" s="11" t="str">
        <f t="shared" si="86"/>
        <v>X</v>
      </c>
      <c r="J544" s="39" t="str">
        <f t="shared" si="87"/>
        <v>X</v>
      </c>
      <c r="K544" s="39" t="str">
        <f t="shared" si="80"/>
        <v>X</v>
      </c>
      <c r="L544" s="39" t="str">
        <f t="shared" si="81"/>
        <v>X</v>
      </c>
      <c r="M544" s="39" t="str">
        <f t="shared" si="88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89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2"/>
        <v>3.2990712600274095</v>
      </c>
      <c r="AW544" s="62"/>
      <c r="BB544" s="18"/>
      <c r="BD544" s="56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3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3"/>
        <v>X</v>
      </c>
      <c r="G545" s="7">
        <f t="shared" si="84"/>
        <v>10.5</v>
      </c>
      <c r="H545" s="16">
        <f t="shared" si="85"/>
        <v>10.5</v>
      </c>
      <c r="I545" s="11" t="str">
        <f t="shared" si="86"/>
        <v>X</v>
      </c>
      <c r="J545" s="39" t="str">
        <f t="shared" si="87"/>
        <v>X</v>
      </c>
      <c r="K545" s="39" t="str">
        <f t="shared" si="80"/>
        <v>X</v>
      </c>
      <c r="L545" s="39" t="str">
        <f t="shared" si="81"/>
        <v>X</v>
      </c>
      <c r="M545" s="39" t="str">
        <f t="shared" si="88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89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2"/>
        <v>3.3005954838899636</v>
      </c>
      <c r="AW545" s="62"/>
      <c r="BB545" s="18"/>
      <c r="BD545" s="56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3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3"/>
        <v>X</v>
      </c>
      <c r="G546" s="7">
        <f t="shared" si="84"/>
        <v>9</v>
      </c>
      <c r="H546" s="16">
        <f t="shared" si="85"/>
        <v>9</v>
      </c>
      <c r="I546" s="11" t="str">
        <f t="shared" si="86"/>
        <v>X</v>
      </c>
      <c r="J546" s="39" t="str">
        <f t="shared" si="87"/>
        <v>X</v>
      </c>
      <c r="K546" s="39" t="str">
        <f t="shared" si="80"/>
        <v>X</v>
      </c>
      <c r="L546" s="39" t="str">
        <f t="shared" si="81"/>
        <v>X</v>
      </c>
      <c r="M546" s="39" t="str">
        <f t="shared" si="88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89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2"/>
        <v>3.2990712600274095</v>
      </c>
      <c r="AW546" s="62"/>
      <c r="BB546" s="18"/>
      <c r="BD546" s="56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3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3"/>
        <v>X</v>
      </c>
      <c r="G547" s="7">
        <f t="shared" si="84"/>
        <v>10.1</v>
      </c>
      <c r="H547" s="16">
        <f t="shared" si="85"/>
        <v>10.1</v>
      </c>
      <c r="I547" s="11" t="str">
        <f t="shared" si="86"/>
        <v>X</v>
      </c>
      <c r="J547" s="39" t="str">
        <f t="shared" si="87"/>
        <v>X</v>
      </c>
      <c r="K547" s="39" t="str">
        <f t="shared" si="80"/>
        <v>X</v>
      </c>
      <c r="L547" s="39" t="str">
        <f t="shared" si="81"/>
        <v>X</v>
      </c>
      <c r="M547" s="39" t="str">
        <f t="shared" si="88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89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2"/>
        <v>3.3005954838899636</v>
      </c>
      <c r="AW547" s="62"/>
      <c r="BB547" s="18"/>
      <c r="BD547" s="56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3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3"/>
        <v>X</v>
      </c>
      <c r="G548" s="7">
        <f t="shared" si="84"/>
        <v>10.5</v>
      </c>
      <c r="H548" s="16">
        <f t="shared" si="85"/>
        <v>10.5</v>
      </c>
      <c r="I548" s="11" t="str">
        <f t="shared" si="86"/>
        <v>X</v>
      </c>
      <c r="J548" s="39" t="str">
        <f t="shared" si="87"/>
        <v>X</v>
      </c>
      <c r="K548" s="39" t="str">
        <f t="shared" si="80"/>
        <v>X</v>
      </c>
      <c r="L548" s="39" t="str">
        <f t="shared" si="81"/>
        <v>X</v>
      </c>
      <c r="M548" s="39" t="str">
        <f t="shared" si="88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89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2"/>
        <v>3.2990712600274095</v>
      </c>
      <c r="AW548" s="62"/>
      <c r="BB548" s="18"/>
      <c r="BD548" s="56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3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3"/>
        <v>X</v>
      </c>
      <c r="G549" s="7">
        <f t="shared" si="84"/>
        <v>11</v>
      </c>
      <c r="H549" s="16">
        <f t="shared" si="85"/>
        <v>11</v>
      </c>
      <c r="I549" s="11" t="str">
        <f t="shared" si="86"/>
        <v>X</v>
      </c>
      <c r="J549" s="39" t="str">
        <f t="shared" si="87"/>
        <v>X</v>
      </c>
      <c r="K549" s="39" t="str">
        <f t="shared" si="80"/>
        <v>X</v>
      </c>
      <c r="L549" s="39" t="str">
        <f t="shared" si="81"/>
        <v>X</v>
      </c>
      <c r="M549" s="39" t="str">
        <f t="shared" si="88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89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2"/>
        <v>3.3005954838899636</v>
      </c>
      <c r="AW549" s="62"/>
      <c r="BB549" s="18"/>
      <c r="BD549" s="56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3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3"/>
        <v>X</v>
      </c>
      <c r="G550" s="7">
        <f t="shared" si="84"/>
        <v>6.2</v>
      </c>
      <c r="H550" s="16">
        <f t="shared" si="85"/>
        <v>6.2</v>
      </c>
      <c r="I550" s="11" t="str">
        <f t="shared" si="86"/>
        <v>X</v>
      </c>
      <c r="J550" s="39" t="str">
        <f t="shared" si="87"/>
        <v>X</v>
      </c>
      <c r="K550" s="39" t="str">
        <f t="shared" si="80"/>
        <v>X</v>
      </c>
      <c r="L550" s="39" t="str">
        <f t="shared" si="81"/>
        <v>X</v>
      </c>
      <c r="M550" s="39" t="str">
        <f t="shared" si="88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89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2"/>
        <v>3.3012470886362113</v>
      </c>
      <c r="AW550" s="62"/>
      <c r="BB550" s="18"/>
      <c r="BD550" s="56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3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3"/>
        <v>X</v>
      </c>
      <c r="G551" s="7">
        <f t="shared" si="84"/>
        <v>3</v>
      </c>
      <c r="H551" s="16">
        <f t="shared" si="85"/>
        <v>3</v>
      </c>
      <c r="I551" s="11" t="str">
        <f t="shared" si="86"/>
        <v>X</v>
      </c>
      <c r="J551" s="39" t="str">
        <f t="shared" si="87"/>
        <v>X</v>
      </c>
      <c r="K551" s="39" t="str">
        <f t="shared" si="80"/>
        <v>X</v>
      </c>
      <c r="L551" s="39" t="str">
        <f t="shared" si="81"/>
        <v>X</v>
      </c>
      <c r="M551" s="39" t="str">
        <f t="shared" si="88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89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2"/>
        <v>3.3012470886362113</v>
      </c>
      <c r="AW551" s="62"/>
      <c r="BB551" s="18"/>
      <c r="BD551" s="56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3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3"/>
        <v>X</v>
      </c>
      <c r="G552" s="7">
        <f t="shared" si="84"/>
        <v>10.48</v>
      </c>
      <c r="H552" s="16">
        <f t="shared" si="85"/>
        <v>10.48</v>
      </c>
      <c r="I552" s="11" t="str">
        <f t="shared" si="86"/>
        <v>X</v>
      </c>
      <c r="J552" s="39" t="str">
        <f t="shared" si="87"/>
        <v>X</v>
      </c>
      <c r="K552" s="39" t="str">
        <f t="shared" si="80"/>
        <v>X</v>
      </c>
      <c r="L552" s="39" t="str">
        <f t="shared" si="81"/>
        <v>X</v>
      </c>
      <c r="M552" s="39" t="str">
        <f t="shared" si="88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89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2"/>
        <v>3.3012470886362113</v>
      </c>
      <c r="AW552" s="62"/>
      <c r="BB552" s="18"/>
      <c r="BD552" s="56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3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3"/>
        <v>X</v>
      </c>
      <c r="G553" s="7">
        <f t="shared" si="84"/>
        <v>11</v>
      </c>
      <c r="H553" s="16">
        <f t="shared" si="85"/>
        <v>11</v>
      </c>
      <c r="I553" s="11" t="str">
        <f t="shared" si="86"/>
        <v>X</v>
      </c>
      <c r="J553" s="39" t="str">
        <f t="shared" si="87"/>
        <v>X</v>
      </c>
      <c r="K553" s="39" t="str">
        <f t="shared" si="80"/>
        <v>X</v>
      </c>
      <c r="L553" s="39" t="str">
        <f t="shared" si="81"/>
        <v>X</v>
      </c>
      <c r="M553" s="39" t="str">
        <f t="shared" si="88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89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2"/>
        <v>3.3012470886362113</v>
      </c>
      <c r="AW553" s="62"/>
      <c r="BB553" s="18"/>
      <c r="BD553" s="56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3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3"/>
        <v>X</v>
      </c>
      <c r="G554" s="7">
        <f t="shared" si="84"/>
        <v>9.4</v>
      </c>
      <c r="H554" s="16">
        <f t="shared" si="85"/>
        <v>9.4</v>
      </c>
      <c r="I554" s="11" t="str">
        <f t="shared" si="86"/>
        <v>X</v>
      </c>
      <c r="J554" s="39" t="str">
        <f t="shared" si="87"/>
        <v>X</v>
      </c>
      <c r="K554" s="39" t="str">
        <f t="shared" si="80"/>
        <v>X</v>
      </c>
      <c r="L554" s="39" t="str">
        <f t="shared" si="81"/>
        <v>X</v>
      </c>
      <c r="M554" s="39" t="str">
        <f t="shared" si="88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89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2"/>
        <v>3.3010299956639813</v>
      </c>
      <c r="AW554" s="62"/>
      <c r="BB554" s="18"/>
      <c r="BD554" s="56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3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3"/>
        <v>X</v>
      </c>
      <c r="G555" s="7">
        <f t="shared" si="84"/>
        <v>6.1</v>
      </c>
      <c r="H555" s="16">
        <f t="shared" si="85"/>
        <v>6.1</v>
      </c>
      <c r="I555" s="11" t="str">
        <f t="shared" si="86"/>
        <v>X</v>
      </c>
      <c r="J555" s="39" t="str">
        <f t="shared" si="87"/>
        <v>X</v>
      </c>
      <c r="K555" s="39" t="str">
        <f t="shared" si="80"/>
        <v>X</v>
      </c>
      <c r="L555" s="39" t="str">
        <f t="shared" si="81"/>
        <v>X</v>
      </c>
      <c r="M555" s="39" t="str">
        <f t="shared" si="88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89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2"/>
        <v>3.3012470886362113</v>
      </c>
      <c r="AW555" s="62"/>
      <c r="BB555" s="18"/>
      <c r="BD555" s="56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3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3"/>
        <v>X</v>
      </c>
      <c r="G556" s="7">
        <f t="shared" si="84"/>
        <v>7.1</v>
      </c>
      <c r="H556" s="16">
        <f t="shared" si="85"/>
        <v>7.1</v>
      </c>
      <c r="I556" s="11" t="str">
        <f t="shared" si="86"/>
        <v>X</v>
      </c>
      <c r="J556" s="39" t="str">
        <f t="shared" si="87"/>
        <v>X</v>
      </c>
      <c r="K556" s="39" t="str">
        <f t="shared" ref="K556:K572" si="90">IFERROR(1/J556, "X")</f>
        <v>X</v>
      </c>
      <c r="L556" s="39" t="str">
        <f t="shared" ref="L556:L572" si="91">IFERROR(I556-J556, "X")</f>
        <v>X</v>
      </c>
      <c r="M556" s="39" t="str">
        <f t="shared" si="88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89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2">LOG(AU556)</f>
        <v>3.2999429000227671</v>
      </c>
      <c r="AW556" s="62"/>
      <c r="BB556" s="18"/>
      <c r="BD556" s="56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3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3"/>
        <v>X</v>
      </c>
      <c r="G557" s="7">
        <f t="shared" si="84"/>
        <v>1.9</v>
      </c>
      <c r="H557" s="16">
        <f t="shared" si="85"/>
        <v>1.9</v>
      </c>
      <c r="I557" s="11" t="str">
        <f t="shared" si="86"/>
        <v>X</v>
      </c>
      <c r="J557" s="39" t="str">
        <f t="shared" si="87"/>
        <v>X</v>
      </c>
      <c r="K557" s="39" t="str">
        <f t="shared" si="90"/>
        <v>X</v>
      </c>
      <c r="L557" s="39" t="str">
        <f t="shared" si="91"/>
        <v>X</v>
      </c>
      <c r="M557" s="39" t="str">
        <f t="shared" si="88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89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2"/>
        <v>3.2988530764097068</v>
      </c>
      <c r="AW557" s="62"/>
      <c r="BB557" s="18"/>
      <c r="BD557" s="56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3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3"/>
        <v>X</v>
      </c>
      <c r="G558" s="7">
        <f t="shared" si="84"/>
        <v>5.4</v>
      </c>
      <c r="H558" s="16">
        <f t="shared" si="85"/>
        <v>5.4</v>
      </c>
      <c r="I558" s="11" t="str">
        <f t="shared" si="86"/>
        <v>X</v>
      </c>
      <c r="J558" s="39" t="str">
        <f t="shared" si="87"/>
        <v>X</v>
      </c>
      <c r="K558" s="39" t="str">
        <f t="shared" si="90"/>
        <v>X</v>
      </c>
      <c r="L558" s="39" t="str">
        <f t="shared" si="91"/>
        <v>X</v>
      </c>
      <c r="M558" s="39" t="str">
        <f t="shared" si="88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89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2"/>
        <v>3.2990712600274095</v>
      </c>
      <c r="AW558" s="62"/>
      <c r="BB558" s="18"/>
      <c r="BD558" s="56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3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3"/>
        <v>X</v>
      </c>
      <c r="G559" s="7">
        <f t="shared" si="84"/>
        <v>3.9</v>
      </c>
      <c r="H559" s="16">
        <f t="shared" si="85"/>
        <v>3.9</v>
      </c>
      <c r="I559" s="11" t="str">
        <f t="shared" si="86"/>
        <v>X</v>
      </c>
      <c r="J559" s="39" t="str">
        <f t="shared" si="87"/>
        <v>X</v>
      </c>
      <c r="K559" s="39" t="str">
        <f t="shared" si="90"/>
        <v>X</v>
      </c>
      <c r="L559" s="39" t="str">
        <f t="shared" si="91"/>
        <v>X</v>
      </c>
      <c r="M559" s="39" t="str">
        <f t="shared" si="88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89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2"/>
        <v>3.2992893340876801</v>
      </c>
      <c r="AW559" s="62"/>
      <c r="BB559" s="18"/>
      <c r="BD559" s="56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3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3"/>
        <v>X</v>
      </c>
      <c r="G560" s="7">
        <f t="shared" si="84"/>
        <v>6.9</v>
      </c>
      <c r="H560" s="16">
        <f t="shared" si="85"/>
        <v>6.9</v>
      </c>
      <c r="I560" s="11" t="str">
        <f t="shared" si="86"/>
        <v>X</v>
      </c>
      <c r="J560" s="39" t="str">
        <f t="shared" si="87"/>
        <v>X</v>
      </c>
      <c r="K560" s="39" t="str">
        <f t="shared" si="90"/>
        <v>X</v>
      </c>
      <c r="L560" s="39" t="str">
        <f t="shared" si="91"/>
        <v>X</v>
      </c>
      <c r="M560" s="39" t="str">
        <f t="shared" si="88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89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2"/>
        <v>3.3023309286843991</v>
      </c>
      <c r="AW560" s="62"/>
      <c r="BB560" s="18"/>
      <c r="BD560" s="56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3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3"/>
        <v>X</v>
      </c>
      <c r="G561" s="7">
        <f t="shared" si="84"/>
        <v>7.05</v>
      </c>
      <c r="H561" s="16">
        <f t="shared" si="85"/>
        <v>7.05</v>
      </c>
      <c r="I561" s="11" t="str">
        <f t="shared" si="86"/>
        <v>X</v>
      </c>
      <c r="J561" s="39" t="str">
        <f t="shared" si="87"/>
        <v>X</v>
      </c>
      <c r="K561" s="39" t="str">
        <f t="shared" si="90"/>
        <v>X</v>
      </c>
      <c r="L561" s="39" t="str">
        <f t="shared" si="91"/>
        <v>X</v>
      </c>
      <c r="M561" s="39" t="str">
        <f t="shared" si="88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89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2"/>
        <v>3.3023309286843991</v>
      </c>
      <c r="AW561" s="62"/>
      <c r="BB561" s="18"/>
      <c r="BD561" s="56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3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3"/>
        <v>X</v>
      </c>
      <c r="G562" s="7">
        <f t="shared" si="84"/>
        <v>8</v>
      </c>
      <c r="H562" s="16">
        <f t="shared" si="85"/>
        <v>8</v>
      </c>
      <c r="I562" s="11" t="str">
        <f t="shared" si="86"/>
        <v>X</v>
      </c>
      <c r="J562" s="39" t="str">
        <f t="shared" si="87"/>
        <v>X</v>
      </c>
      <c r="K562" s="39" t="str">
        <f t="shared" si="90"/>
        <v>X</v>
      </c>
      <c r="L562" s="39" t="str">
        <f t="shared" si="91"/>
        <v>X</v>
      </c>
      <c r="M562" s="39" t="str">
        <f t="shared" si="88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89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2"/>
        <v>3.3023309286843991</v>
      </c>
      <c r="AW562" s="62"/>
      <c r="BB562" s="18"/>
      <c r="BD562" s="56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3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3"/>
        <v>X</v>
      </c>
      <c r="G563" s="7">
        <f t="shared" si="84"/>
        <v>12.1</v>
      </c>
      <c r="H563" s="16">
        <f t="shared" si="85"/>
        <v>12.1</v>
      </c>
      <c r="I563" s="11" t="str">
        <f t="shared" si="86"/>
        <v>X</v>
      </c>
      <c r="J563" s="39" t="str">
        <f t="shared" si="87"/>
        <v>X</v>
      </c>
      <c r="K563" s="39" t="str">
        <f t="shared" si="90"/>
        <v>X</v>
      </c>
      <c r="L563" s="39" t="str">
        <f t="shared" si="91"/>
        <v>X</v>
      </c>
      <c r="M563" s="39" t="str">
        <f t="shared" si="88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89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2"/>
        <v>3.3025473724874854</v>
      </c>
      <c r="AW563" s="62"/>
      <c r="BB563" s="18"/>
      <c r="BD563" s="56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3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3"/>
        <v>X</v>
      </c>
      <c r="G564" s="7">
        <f t="shared" si="84"/>
        <v>14.5</v>
      </c>
      <c r="H564" s="16">
        <f t="shared" si="85"/>
        <v>14.5</v>
      </c>
      <c r="I564" s="11" t="str">
        <f t="shared" si="86"/>
        <v>X</v>
      </c>
      <c r="J564" s="39" t="str">
        <f t="shared" si="87"/>
        <v>X</v>
      </c>
      <c r="K564" s="39" t="str">
        <f t="shared" si="90"/>
        <v>X</v>
      </c>
      <c r="L564" s="39" t="str">
        <f t="shared" si="91"/>
        <v>X</v>
      </c>
      <c r="M564" s="39" t="str">
        <f t="shared" si="88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89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2"/>
        <v>3.3025473724874854</v>
      </c>
      <c r="AW564" s="62"/>
      <c r="BB564" s="18"/>
      <c r="BD564" s="56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3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3"/>
        <v>X</v>
      </c>
      <c r="G565" s="7">
        <f t="shared" si="84"/>
        <v>26.3</v>
      </c>
      <c r="H565" s="16">
        <f t="shared" si="85"/>
        <v>26.3</v>
      </c>
      <c r="I565" s="11" t="str">
        <f t="shared" si="86"/>
        <v>X</v>
      </c>
      <c r="J565" s="39" t="str">
        <f t="shared" si="87"/>
        <v>X</v>
      </c>
      <c r="K565" s="39" t="str">
        <f t="shared" si="90"/>
        <v>X</v>
      </c>
      <c r="L565" s="39" t="str">
        <f t="shared" si="91"/>
        <v>X</v>
      </c>
      <c r="M565" s="39" t="str">
        <f t="shared" si="88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89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2"/>
        <v>3.2999429000227671</v>
      </c>
      <c r="AW565" s="62"/>
      <c r="BB565" s="18"/>
      <c r="BD565" s="56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3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3"/>
        <v>X</v>
      </c>
      <c r="G566" s="7">
        <f t="shared" si="84"/>
        <v>17.100000000000001</v>
      </c>
      <c r="H566" s="16">
        <f t="shared" si="85"/>
        <v>17.100000000000001</v>
      </c>
      <c r="I566" s="11" t="str">
        <f t="shared" si="86"/>
        <v>X</v>
      </c>
      <c r="J566" s="39" t="str">
        <f t="shared" si="87"/>
        <v>X</v>
      </c>
      <c r="K566" s="39" t="str">
        <f t="shared" si="90"/>
        <v>X</v>
      </c>
      <c r="L566" s="39" t="str">
        <f t="shared" si="91"/>
        <v>X</v>
      </c>
      <c r="M566" s="39" t="str">
        <f t="shared" si="88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89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2"/>
        <v>3.3003780648707024</v>
      </c>
      <c r="AW566" s="62"/>
      <c r="BB566" s="18"/>
      <c r="BD566" s="56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3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3"/>
        <v>X</v>
      </c>
      <c r="G567" s="7">
        <f t="shared" si="84"/>
        <v>20.2</v>
      </c>
      <c r="H567" s="16">
        <f t="shared" si="85"/>
        <v>20.2</v>
      </c>
      <c r="I567" s="11" t="str">
        <f t="shared" si="86"/>
        <v>X</v>
      </c>
      <c r="J567" s="39" t="str">
        <f t="shared" si="87"/>
        <v>X</v>
      </c>
      <c r="K567" s="39" t="str">
        <f t="shared" si="90"/>
        <v>X</v>
      </c>
      <c r="L567" s="39" t="str">
        <f t="shared" si="91"/>
        <v>X</v>
      </c>
      <c r="M567" s="39" t="str">
        <f t="shared" si="88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89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2"/>
        <v>3.3010299956639813</v>
      </c>
      <c r="AW567" s="62"/>
      <c r="BB567" s="18"/>
      <c r="BD567" s="56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3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3"/>
        <v>X</v>
      </c>
      <c r="G568" s="7">
        <f t="shared" si="84"/>
        <v>10.9</v>
      </c>
      <c r="H568" s="16">
        <f t="shared" si="85"/>
        <v>10.9</v>
      </c>
      <c r="I568" s="11" t="str">
        <f t="shared" si="86"/>
        <v>X</v>
      </c>
      <c r="J568" s="39" t="str">
        <f t="shared" si="87"/>
        <v>X</v>
      </c>
      <c r="K568" s="39" t="str">
        <f t="shared" si="90"/>
        <v>X</v>
      </c>
      <c r="L568" s="39" t="str">
        <f t="shared" si="91"/>
        <v>X</v>
      </c>
      <c r="M568" s="39" t="str">
        <f t="shared" si="88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89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2"/>
        <v>3.3014640731433</v>
      </c>
      <c r="AW568" s="62"/>
      <c r="BB568" s="18"/>
      <c r="BD568" s="56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3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3"/>
        <v>X</v>
      </c>
      <c r="G569" s="7">
        <f t="shared" si="84"/>
        <v>10.6</v>
      </c>
      <c r="H569" s="16">
        <f t="shared" si="85"/>
        <v>10.6</v>
      </c>
      <c r="I569" s="11" t="str">
        <f t="shared" si="86"/>
        <v>X</v>
      </c>
      <c r="J569" s="39" t="str">
        <f t="shared" si="87"/>
        <v>X</v>
      </c>
      <c r="K569" s="39" t="str">
        <f t="shared" si="90"/>
        <v>X</v>
      </c>
      <c r="L569" s="39" t="str">
        <f t="shared" si="91"/>
        <v>X</v>
      </c>
      <c r="M569" s="39" t="str">
        <f t="shared" si="88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89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2"/>
        <v>3.2999429000227671</v>
      </c>
      <c r="AW569" s="62"/>
      <c r="BB569" s="18"/>
      <c r="BD569" s="56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3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3"/>
        <v>X</v>
      </c>
      <c r="G570" s="7">
        <f t="shared" si="84"/>
        <v>7.3</v>
      </c>
      <c r="H570" s="16">
        <f t="shared" si="85"/>
        <v>7.3</v>
      </c>
      <c r="I570" s="11" t="str">
        <f t="shared" si="86"/>
        <v>X</v>
      </c>
      <c r="J570" s="39" t="str">
        <f t="shared" si="87"/>
        <v>X</v>
      </c>
      <c r="K570" s="39" t="str">
        <f t="shared" si="90"/>
        <v>X</v>
      </c>
      <c r="L570" s="39" t="str">
        <f t="shared" si="91"/>
        <v>X</v>
      </c>
      <c r="M570" s="39" t="str">
        <f t="shared" si="88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89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2"/>
        <v>3.2957869402516091</v>
      </c>
      <c r="AW570" s="62"/>
      <c r="BB570" s="18"/>
      <c r="BD570" s="56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3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3"/>
        <v>X</v>
      </c>
      <c r="G571" s="7">
        <f t="shared" si="84"/>
        <v>1.5</v>
      </c>
      <c r="H571" s="16">
        <f t="shared" si="85"/>
        <v>1.5</v>
      </c>
      <c r="I571" s="11" t="str">
        <f t="shared" si="86"/>
        <v>X</v>
      </c>
      <c r="J571" s="39" t="str">
        <f t="shared" si="87"/>
        <v>X</v>
      </c>
      <c r="K571" s="39" t="str">
        <f t="shared" si="90"/>
        <v>X</v>
      </c>
      <c r="L571" s="39" t="str">
        <f t="shared" si="91"/>
        <v>X</v>
      </c>
      <c r="M571" s="39" t="str">
        <f t="shared" si="88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89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2"/>
        <v>3.2986347831244354</v>
      </c>
      <c r="AW571" s="62"/>
      <c r="BB571" s="18"/>
      <c r="BD571" s="56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3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3"/>
        <v>X</v>
      </c>
      <c r="G572" s="7">
        <f t="shared" si="84"/>
        <v>5.4</v>
      </c>
      <c r="H572" s="16">
        <f t="shared" si="85"/>
        <v>5.4</v>
      </c>
      <c r="I572" s="11" t="str">
        <f t="shared" si="86"/>
        <v>X</v>
      </c>
      <c r="J572" s="39" t="str">
        <f t="shared" si="87"/>
        <v>X</v>
      </c>
      <c r="K572" s="39" t="str">
        <f t="shared" si="90"/>
        <v>X</v>
      </c>
      <c r="L572" s="39" t="str">
        <f t="shared" si="91"/>
        <v>X</v>
      </c>
      <c r="M572" s="39" t="str">
        <f t="shared" si="88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89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2"/>
        <v>3.2997251539756367</v>
      </c>
      <c r="AW572" s="62"/>
      <c r="BB572" s="18"/>
      <c r="BD572" s="56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3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3"/>
        <v>X</v>
      </c>
      <c r="G573" s="7">
        <f t="shared" si="84"/>
        <v>7.3</v>
      </c>
      <c r="H573" s="16">
        <f t="shared" si="85"/>
        <v>7.3</v>
      </c>
      <c r="I573" s="11" t="str">
        <f t="shared" si="86"/>
        <v>X</v>
      </c>
      <c r="J573" s="39" t="str">
        <f t="shared" si="87"/>
        <v>X</v>
      </c>
      <c r="K573" s="39" t="str">
        <f t="shared" ref="K573:K632" si="93">IFERROR(1/J573, "X")</f>
        <v>X</v>
      </c>
      <c r="L573" s="39" t="str">
        <f t="shared" ref="L573:L632" si="94">IFERROR(I573-J573, "X")</f>
        <v>X</v>
      </c>
      <c r="M573" s="39" t="str">
        <f t="shared" si="88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89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5">LOG(AU573)</f>
        <v>3.3014640731433</v>
      </c>
      <c r="AW573" s="62"/>
      <c r="BB573" s="18"/>
      <c r="BD573" s="56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3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3"/>
        <v>X</v>
      </c>
      <c r="G574" s="7">
        <f t="shared" si="84"/>
        <v>5.9</v>
      </c>
      <c r="H574" s="16">
        <f t="shared" si="85"/>
        <v>5.9</v>
      </c>
      <c r="I574" s="11" t="str">
        <f t="shared" si="86"/>
        <v>X</v>
      </c>
      <c r="J574" s="39" t="str">
        <f t="shared" si="87"/>
        <v>X</v>
      </c>
      <c r="K574" s="39" t="str">
        <f t="shared" si="93"/>
        <v>X</v>
      </c>
      <c r="L574" s="39" t="str">
        <f t="shared" si="94"/>
        <v>X</v>
      </c>
      <c r="M574" s="39" t="str">
        <f t="shared" si="88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89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5"/>
        <v>3.3014640731433</v>
      </c>
      <c r="AW574" s="62"/>
      <c r="BB574" s="18"/>
      <c r="BD574" s="56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3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3"/>
        <v>X</v>
      </c>
      <c r="G575" s="7">
        <f t="shared" si="84"/>
        <v>8.1</v>
      </c>
      <c r="H575" s="16">
        <f t="shared" si="85"/>
        <v>8.1</v>
      </c>
      <c r="I575" s="11" t="str">
        <f t="shared" si="86"/>
        <v>X</v>
      </c>
      <c r="J575" s="39" t="str">
        <f t="shared" si="87"/>
        <v>X</v>
      </c>
      <c r="K575" s="39" t="str">
        <f t="shared" si="93"/>
        <v>X</v>
      </c>
      <c r="L575" s="39" t="str">
        <f t="shared" si="94"/>
        <v>X</v>
      </c>
      <c r="M575" s="39" t="str">
        <f t="shared" si="88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89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5"/>
        <v>3.3014640731433</v>
      </c>
      <c r="AW575" s="62"/>
      <c r="BB575" s="18"/>
      <c r="BD575" s="56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3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3"/>
        <v>X</v>
      </c>
      <c r="G576" s="7">
        <f t="shared" si="84"/>
        <v>10.3</v>
      </c>
      <c r="H576" s="16">
        <f t="shared" si="85"/>
        <v>10.3</v>
      </c>
      <c r="I576" s="11" t="str">
        <f t="shared" si="86"/>
        <v>X</v>
      </c>
      <c r="J576" s="39" t="str">
        <f t="shared" si="87"/>
        <v>X</v>
      </c>
      <c r="K576" s="39" t="str">
        <f t="shared" si="93"/>
        <v>X</v>
      </c>
      <c r="L576" s="39" t="str">
        <f t="shared" si="94"/>
        <v>X</v>
      </c>
      <c r="M576" s="39" t="str">
        <f t="shared" si="88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89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5"/>
        <v>3.3005954838899636</v>
      </c>
      <c r="AW576" s="62"/>
      <c r="BB576" s="18"/>
      <c r="BD576" s="56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3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3"/>
        <v>X</v>
      </c>
      <c r="G577" s="7">
        <f t="shared" si="84"/>
        <v>11.2</v>
      </c>
      <c r="H577" s="16">
        <f t="shared" si="85"/>
        <v>11.2</v>
      </c>
      <c r="I577" s="11" t="str">
        <f t="shared" si="86"/>
        <v>X</v>
      </c>
      <c r="J577" s="39" t="str">
        <f t="shared" si="87"/>
        <v>X</v>
      </c>
      <c r="K577" s="39" t="str">
        <f t="shared" si="93"/>
        <v>X</v>
      </c>
      <c r="L577" s="39" t="str">
        <f t="shared" si="94"/>
        <v>X</v>
      </c>
      <c r="M577" s="39" t="str">
        <f t="shared" si="88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89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5"/>
        <v>3.3012470886362113</v>
      </c>
      <c r="AW577" s="62"/>
      <c r="BB577" s="18"/>
      <c r="BD577" s="56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3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3"/>
        <v>X</v>
      </c>
      <c r="G578" s="7">
        <f t="shared" si="84"/>
        <v>9.5</v>
      </c>
      <c r="H578" s="16">
        <f t="shared" si="85"/>
        <v>9.5</v>
      </c>
      <c r="I578" s="11" t="str">
        <f t="shared" si="86"/>
        <v>X</v>
      </c>
      <c r="J578" s="39" t="str">
        <f t="shared" si="87"/>
        <v>X</v>
      </c>
      <c r="K578" s="39" t="str">
        <f t="shared" si="93"/>
        <v>X</v>
      </c>
      <c r="L578" s="39" t="str">
        <f t="shared" si="94"/>
        <v>X</v>
      </c>
      <c r="M578" s="39" t="str">
        <f t="shared" si="88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89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5"/>
        <v>3.3012470886362113</v>
      </c>
      <c r="AW578" s="62"/>
      <c r="BB578" s="18"/>
      <c r="BD578" s="56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3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3"/>
        <v>X</v>
      </c>
      <c r="G579" s="7">
        <f t="shared" si="84"/>
        <v>12.2</v>
      </c>
      <c r="H579" s="16">
        <f t="shared" si="85"/>
        <v>12.2</v>
      </c>
      <c r="I579" s="11" t="str">
        <f t="shared" si="86"/>
        <v>X</v>
      </c>
      <c r="J579" s="39" t="str">
        <f t="shared" si="87"/>
        <v>X</v>
      </c>
      <c r="K579" s="39" t="str">
        <f t="shared" si="93"/>
        <v>X</v>
      </c>
      <c r="L579" s="39" t="str">
        <f t="shared" si="94"/>
        <v>X</v>
      </c>
      <c r="M579" s="39" t="str">
        <f t="shared" si="88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89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5"/>
        <v>3.3012470886362113</v>
      </c>
      <c r="AW579" s="62"/>
      <c r="BB579" s="18"/>
      <c r="BD579" s="56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3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3"/>
        <v>X</v>
      </c>
      <c r="G580" s="7">
        <f t="shared" si="84"/>
        <v>2.5</v>
      </c>
      <c r="H580" s="16">
        <f t="shared" si="85"/>
        <v>2.5</v>
      </c>
      <c r="I580" s="11" t="str">
        <f t="shared" si="86"/>
        <v>X</v>
      </c>
      <c r="J580" s="39" t="str">
        <f t="shared" si="87"/>
        <v>X</v>
      </c>
      <c r="K580" s="39" t="str">
        <f t="shared" si="93"/>
        <v>X</v>
      </c>
      <c r="L580" s="39" t="str">
        <f t="shared" si="94"/>
        <v>X</v>
      </c>
      <c r="M580" s="39" t="str">
        <f t="shared" si="88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89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5"/>
        <v>3.3003780648707024</v>
      </c>
      <c r="AW580" s="62"/>
      <c r="BB580" s="18"/>
      <c r="BD580" s="56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3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3"/>
        <v>X</v>
      </c>
      <c r="G581" s="7">
        <f t="shared" si="84"/>
        <v>7.15</v>
      </c>
      <c r="H581" s="16">
        <f t="shared" si="85"/>
        <v>7.15</v>
      </c>
      <c r="I581" s="11" t="str">
        <f t="shared" si="86"/>
        <v>X</v>
      </c>
      <c r="J581" s="39" t="str">
        <f t="shared" si="87"/>
        <v>X</v>
      </c>
      <c r="K581" s="39" t="str">
        <f t="shared" si="93"/>
        <v>X</v>
      </c>
      <c r="L581" s="39" t="str">
        <f t="shared" si="94"/>
        <v>X</v>
      </c>
      <c r="M581" s="39" t="str">
        <f t="shared" si="88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89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5"/>
        <v>3.301897717195208</v>
      </c>
      <c r="AW581" s="62"/>
      <c r="BB581" s="18"/>
      <c r="BD581" s="56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3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3"/>
        <v>X</v>
      </c>
      <c r="G582" s="7">
        <f t="shared" si="84"/>
        <v>6.6999999999999993</v>
      </c>
      <c r="H582" s="16">
        <f t="shared" si="85"/>
        <v>6.6999999999999993</v>
      </c>
      <c r="I582" s="11" t="str">
        <f t="shared" si="86"/>
        <v>X</v>
      </c>
      <c r="J582" s="39" t="str">
        <f t="shared" si="87"/>
        <v>X</v>
      </c>
      <c r="K582" s="39" t="str">
        <f t="shared" si="93"/>
        <v>X</v>
      </c>
      <c r="L582" s="39" t="str">
        <f t="shared" si="94"/>
        <v>X</v>
      </c>
      <c r="M582" s="39" t="str">
        <f t="shared" si="88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89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5"/>
        <v>3.3025473724874854</v>
      </c>
      <c r="AW582" s="62"/>
      <c r="BB582" s="18"/>
      <c r="BD582" s="56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3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3"/>
        <v>X</v>
      </c>
      <c r="G583" s="7">
        <f t="shared" si="84"/>
        <v>0.42499999999999999</v>
      </c>
      <c r="H583" s="16">
        <f t="shared" si="85"/>
        <v>0.42499999999999999</v>
      </c>
      <c r="I583" s="11" t="str">
        <f t="shared" si="86"/>
        <v>X</v>
      </c>
      <c r="J583" s="39" t="str">
        <f t="shared" si="87"/>
        <v>X</v>
      </c>
      <c r="K583" s="39" t="str">
        <f t="shared" si="93"/>
        <v>X</v>
      </c>
      <c r="L583" s="39" t="str">
        <f t="shared" si="94"/>
        <v>X</v>
      </c>
      <c r="M583" s="39" t="str">
        <f t="shared" si="88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89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5"/>
        <v>3.3003780648707024</v>
      </c>
      <c r="AW583" s="62"/>
      <c r="BB583" s="18"/>
      <c r="BD583" s="56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3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3"/>
        <v>X</v>
      </c>
      <c r="G584" s="7">
        <f t="shared" si="84"/>
        <v>4.0999999999999996</v>
      </c>
      <c r="H584" s="16">
        <f t="shared" si="85"/>
        <v>4.0999999999999996</v>
      </c>
      <c r="I584" s="11" t="str">
        <f t="shared" si="86"/>
        <v>X</v>
      </c>
      <c r="J584" s="39" t="str">
        <f t="shared" si="87"/>
        <v>X</v>
      </c>
      <c r="K584" s="39" t="str">
        <f t="shared" si="93"/>
        <v>X</v>
      </c>
      <c r="L584" s="39" t="str">
        <f t="shared" si="94"/>
        <v>X</v>
      </c>
      <c r="M584" s="39" t="str">
        <f t="shared" si="88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89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5"/>
        <v>3.301897717195208</v>
      </c>
      <c r="AW584" s="62"/>
      <c r="BB584" s="18"/>
      <c r="BD584" s="56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3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3"/>
        <v>X</v>
      </c>
      <c r="G585" s="7">
        <f t="shared" si="84"/>
        <v>3.6750000000000012</v>
      </c>
      <c r="H585" s="16">
        <f t="shared" si="85"/>
        <v>3.6750000000000012</v>
      </c>
      <c r="I585" s="11" t="str">
        <f t="shared" si="86"/>
        <v>X</v>
      </c>
      <c r="J585" s="39" t="str">
        <f t="shared" si="87"/>
        <v>X</v>
      </c>
      <c r="K585" s="39" t="str">
        <f t="shared" si="93"/>
        <v>X</v>
      </c>
      <c r="L585" s="39" t="str">
        <f t="shared" si="94"/>
        <v>X</v>
      </c>
      <c r="M585" s="39" t="str">
        <f t="shared" si="88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89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5"/>
        <v>3.3025473724874854</v>
      </c>
      <c r="AW585" s="62"/>
      <c r="BB585" s="18"/>
      <c r="BD585" s="56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3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3"/>
        <v>X</v>
      </c>
      <c r="G586" s="7">
        <f t="shared" si="84"/>
        <v>5.8333333333333362E-2</v>
      </c>
      <c r="H586" s="16">
        <f t="shared" si="85"/>
        <v>5.8333333333333362E-2</v>
      </c>
      <c r="I586" s="11" t="str">
        <f t="shared" si="86"/>
        <v>X</v>
      </c>
      <c r="J586" s="39" t="str">
        <f t="shared" si="87"/>
        <v>X</v>
      </c>
      <c r="K586" s="39" t="str">
        <f t="shared" si="93"/>
        <v>X</v>
      </c>
      <c r="L586" s="39" t="str">
        <f t="shared" si="94"/>
        <v>X</v>
      </c>
      <c r="M586" s="39" t="str">
        <f t="shared" si="88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89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5"/>
        <v>3.3003780648707024</v>
      </c>
      <c r="AW586" s="62"/>
      <c r="BB586" s="18"/>
      <c r="BD586" s="56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3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3"/>
        <v>X</v>
      </c>
      <c r="G587" s="7">
        <f t="shared" si="84"/>
        <v>-0.19999999999999971</v>
      </c>
      <c r="H587" s="16">
        <f t="shared" si="85"/>
        <v>-0.19999999999999971</v>
      </c>
      <c r="I587" s="11" t="str">
        <f t="shared" si="86"/>
        <v>X</v>
      </c>
      <c r="J587" s="39" t="str">
        <f t="shared" si="87"/>
        <v>X</v>
      </c>
      <c r="K587" s="39" t="str">
        <f t="shared" si="93"/>
        <v>X</v>
      </c>
      <c r="L587" s="39" t="str">
        <f t="shared" si="94"/>
        <v>X</v>
      </c>
      <c r="M587" s="39" t="str">
        <f t="shared" si="88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89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5"/>
        <v>3.301897717195208</v>
      </c>
      <c r="AW587" s="62"/>
      <c r="BB587" s="18"/>
      <c r="BD587" s="56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3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3"/>
        <v>X</v>
      </c>
      <c r="G588" s="7">
        <f t="shared" si="84"/>
        <v>-1.666666666666668E-2</v>
      </c>
      <c r="H588" s="16">
        <f t="shared" si="85"/>
        <v>-1.666666666666668E-2</v>
      </c>
      <c r="I588" s="11" t="str">
        <f t="shared" si="86"/>
        <v>X</v>
      </c>
      <c r="J588" s="39" t="str">
        <f t="shared" si="87"/>
        <v>X</v>
      </c>
      <c r="K588" s="39" t="str">
        <f t="shared" si="93"/>
        <v>X</v>
      </c>
      <c r="L588" s="39" t="str">
        <f t="shared" si="94"/>
        <v>X</v>
      </c>
      <c r="M588" s="39" t="str">
        <f t="shared" si="88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89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5"/>
        <v>3.3025473724874854</v>
      </c>
      <c r="AW588" s="62"/>
      <c r="BB588" s="18"/>
      <c r="BD588" s="56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3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3"/>
        <v>X</v>
      </c>
      <c r="G589" s="7">
        <f t="shared" si="84"/>
        <v>0.67499999999999993</v>
      </c>
      <c r="H589" s="16">
        <f t="shared" si="85"/>
        <v>0.67499999999999993</v>
      </c>
      <c r="I589" s="11" t="str">
        <f t="shared" si="86"/>
        <v>X</v>
      </c>
      <c r="J589" s="39" t="str">
        <f t="shared" si="87"/>
        <v>X</v>
      </c>
      <c r="K589" s="39" t="str">
        <f t="shared" si="93"/>
        <v>X</v>
      </c>
      <c r="L589" s="39" t="str">
        <f t="shared" si="94"/>
        <v>X</v>
      </c>
      <c r="M589" s="39" t="str">
        <f t="shared" si="88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89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5"/>
        <v>3.3003780648707024</v>
      </c>
      <c r="AW589" s="62"/>
      <c r="BB589" s="18"/>
      <c r="BD589" s="56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3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3"/>
        <v>X</v>
      </c>
      <c r="G590" s="7">
        <f t="shared" si="84"/>
        <v>1.625</v>
      </c>
      <c r="H590" s="16">
        <f t="shared" si="85"/>
        <v>1.625</v>
      </c>
      <c r="I590" s="11" t="str">
        <f t="shared" si="86"/>
        <v>X</v>
      </c>
      <c r="J590" s="39" t="str">
        <f t="shared" si="87"/>
        <v>X</v>
      </c>
      <c r="K590" s="39" t="str">
        <f t="shared" si="93"/>
        <v>X</v>
      </c>
      <c r="L590" s="39" t="str">
        <f t="shared" si="94"/>
        <v>X</v>
      </c>
      <c r="M590" s="39" t="str">
        <f t="shared" si="88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89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5"/>
        <v>3.301897717195208</v>
      </c>
      <c r="AW590" s="62"/>
      <c r="BB590" s="18"/>
      <c r="BD590" s="56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3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6">IFERROR(D591/E591, "X")</f>
        <v>X</v>
      </c>
      <c r="G591" s="7">
        <f t="shared" ref="G591:G654" si="97">D591-E591</f>
        <v>1.1000000000000001</v>
      </c>
      <c r="H591" s="16">
        <f t="shared" ref="H591:H654" si="98">D591+E591</f>
        <v>1.1000000000000001</v>
      </c>
      <c r="I591" s="11" t="str">
        <f t="shared" ref="I591:I654" si="99">IFERROR(F591/SQRT(F591^2+AJ591), "X")</f>
        <v>X</v>
      </c>
      <c r="J591" s="39" t="str">
        <f t="shared" ref="J591:J654" si="100">IFERROR(SQRT((1-I591^2)/AJ591), "X")</f>
        <v>X</v>
      </c>
      <c r="K591" s="39" t="str">
        <f t="shared" si="93"/>
        <v>X</v>
      </c>
      <c r="L591" s="39" t="str">
        <f t="shared" si="94"/>
        <v>X</v>
      </c>
      <c r="M591" s="39" t="str">
        <f t="shared" ref="M591:M654" si="101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2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5"/>
        <v>3.3025473724874854</v>
      </c>
      <c r="AW591" s="62"/>
      <c r="BB591" s="18"/>
      <c r="BD591" s="56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3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6"/>
        <v>X</v>
      </c>
      <c r="G592" s="7">
        <f t="shared" si="97"/>
        <v>3.3</v>
      </c>
      <c r="H592" s="16">
        <f t="shared" si="98"/>
        <v>3.3</v>
      </c>
      <c r="I592" s="11" t="str">
        <f t="shared" si="99"/>
        <v>X</v>
      </c>
      <c r="J592" s="39" t="str">
        <f t="shared" si="100"/>
        <v>X</v>
      </c>
      <c r="K592" s="39" t="str">
        <f t="shared" si="93"/>
        <v>X</v>
      </c>
      <c r="L592" s="39" t="str">
        <f t="shared" si="94"/>
        <v>X</v>
      </c>
      <c r="M592" s="39" t="str">
        <f t="shared" si="101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2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5"/>
        <v>3.3003780648707024</v>
      </c>
      <c r="AW592" s="62"/>
      <c r="BB592" s="18"/>
      <c r="BD592" s="56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3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6"/>
        <v>X</v>
      </c>
      <c r="G593" s="7">
        <f t="shared" si="97"/>
        <v>7.2</v>
      </c>
      <c r="H593" s="16">
        <f t="shared" si="98"/>
        <v>7.2</v>
      </c>
      <c r="I593" s="11" t="str">
        <f t="shared" si="99"/>
        <v>X</v>
      </c>
      <c r="J593" s="39" t="str">
        <f t="shared" si="100"/>
        <v>X</v>
      </c>
      <c r="K593" s="39" t="str">
        <f t="shared" si="93"/>
        <v>X</v>
      </c>
      <c r="L593" s="39" t="str">
        <f t="shared" si="94"/>
        <v>X</v>
      </c>
      <c r="M593" s="39" t="str">
        <f t="shared" si="101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2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5"/>
        <v>3.301897717195208</v>
      </c>
      <c r="AW593" s="62"/>
      <c r="BB593" s="18"/>
      <c r="BD593" s="56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3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6"/>
        <v>X</v>
      </c>
      <c r="G594" s="7">
        <f t="shared" si="97"/>
        <v>6.6</v>
      </c>
      <c r="H594" s="16">
        <f t="shared" si="98"/>
        <v>6.6</v>
      </c>
      <c r="I594" s="11" t="str">
        <f t="shared" si="99"/>
        <v>X</v>
      </c>
      <c r="J594" s="39" t="str">
        <f t="shared" si="100"/>
        <v>X</v>
      </c>
      <c r="K594" s="39" t="str">
        <f t="shared" si="93"/>
        <v>X</v>
      </c>
      <c r="L594" s="39" t="str">
        <f t="shared" si="94"/>
        <v>X</v>
      </c>
      <c r="M594" s="39" t="str">
        <f t="shared" si="101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2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5"/>
        <v>3.3025473724874854</v>
      </c>
      <c r="AW594" s="62"/>
      <c r="BB594" s="18"/>
      <c r="BD594" s="56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3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6"/>
        <v>X</v>
      </c>
      <c r="G595" s="7">
        <f t="shared" si="97"/>
        <v>1.7</v>
      </c>
      <c r="H595" s="16">
        <f t="shared" si="98"/>
        <v>1.7</v>
      </c>
      <c r="I595" s="11" t="str">
        <f t="shared" si="99"/>
        <v>X</v>
      </c>
      <c r="J595" s="39" t="str">
        <f t="shared" si="100"/>
        <v>X</v>
      </c>
      <c r="K595" s="39" t="str">
        <f t="shared" si="93"/>
        <v>X</v>
      </c>
      <c r="L595" s="39" t="str">
        <f t="shared" si="94"/>
        <v>X</v>
      </c>
      <c r="M595" s="39" t="str">
        <f t="shared" si="101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2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5"/>
        <v>3.3003780648707024</v>
      </c>
      <c r="AW595" s="62"/>
      <c r="BB595" s="18"/>
      <c r="BD595" s="56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3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6"/>
        <v>X</v>
      </c>
      <c r="G596" s="7">
        <f t="shared" si="97"/>
        <v>7.1</v>
      </c>
      <c r="H596" s="16">
        <f t="shared" si="98"/>
        <v>7.1</v>
      </c>
      <c r="I596" s="11" t="str">
        <f t="shared" si="99"/>
        <v>X</v>
      </c>
      <c r="J596" s="39" t="str">
        <f t="shared" si="100"/>
        <v>X</v>
      </c>
      <c r="K596" s="39" t="str">
        <f t="shared" si="93"/>
        <v>X</v>
      </c>
      <c r="L596" s="39" t="str">
        <f t="shared" si="94"/>
        <v>X</v>
      </c>
      <c r="M596" s="39" t="str">
        <f t="shared" si="101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2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5"/>
        <v>3.301897717195208</v>
      </c>
      <c r="AW596" s="62"/>
      <c r="BB596" s="18"/>
      <c r="BD596" s="56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3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6"/>
        <v>X</v>
      </c>
      <c r="G597" s="7">
        <f t="shared" si="97"/>
        <v>6.8</v>
      </c>
      <c r="H597" s="16">
        <f t="shared" si="98"/>
        <v>6.8</v>
      </c>
      <c r="I597" s="11" t="str">
        <f t="shared" si="99"/>
        <v>X</v>
      </c>
      <c r="J597" s="39" t="str">
        <f t="shared" si="100"/>
        <v>X</v>
      </c>
      <c r="K597" s="39" t="str">
        <f t="shared" si="93"/>
        <v>X</v>
      </c>
      <c r="L597" s="39" t="str">
        <f t="shared" si="94"/>
        <v>X</v>
      </c>
      <c r="M597" s="39" t="str">
        <f t="shared" si="101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2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5"/>
        <v>3.3025473724874854</v>
      </c>
      <c r="AW597" s="62"/>
      <c r="BB597" s="18"/>
      <c r="BD597" s="56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3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6"/>
        <v>X</v>
      </c>
      <c r="G598" s="7">
        <f t="shared" si="97"/>
        <v>17.5</v>
      </c>
      <c r="H598" s="16">
        <f t="shared" si="98"/>
        <v>17.5</v>
      </c>
      <c r="I598" s="11" t="str">
        <f t="shared" si="99"/>
        <v>X</v>
      </c>
      <c r="J598" s="39" t="str">
        <f t="shared" si="100"/>
        <v>X</v>
      </c>
      <c r="K598" s="39" t="str">
        <f t="shared" si="93"/>
        <v>X</v>
      </c>
      <c r="L598" s="39" t="str">
        <f t="shared" si="94"/>
        <v>X</v>
      </c>
      <c r="M598" s="39" t="str">
        <f t="shared" si="101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2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5"/>
        <v>3.3008127941181171</v>
      </c>
      <c r="AW598" s="62"/>
      <c r="BB598" s="18"/>
      <c r="BD598" s="56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3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6"/>
        <v>X</v>
      </c>
      <c r="G599" s="7">
        <f t="shared" si="97"/>
        <v>22.95</v>
      </c>
      <c r="H599" s="16">
        <f t="shared" si="98"/>
        <v>22.95</v>
      </c>
      <c r="I599" s="11" t="str">
        <f t="shared" si="99"/>
        <v>X</v>
      </c>
      <c r="J599" s="39" t="str">
        <f t="shared" si="100"/>
        <v>X</v>
      </c>
      <c r="K599" s="39" t="str">
        <f t="shared" si="93"/>
        <v>X</v>
      </c>
      <c r="L599" s="39" t="str">
        <f t="shared" si="94"/>
        <v>X</v>
      </c>
      <c r="M599" s="39" t="str">
        <f t="shared" si="101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2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5"/>
        <v>3.3008127941181171</v>
      </c>
      <c r="AW599" s="62"/>
      <c r="BB599" s="18"/>
      <c r="BD599" s="56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3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6"/>
        <v>X</v>
      </c>
      <c r="G600" s="7">
        <f t="shared" si="97"/>
        <v>16.8</v>
      </c>
      <c r="H600" s="16">
        <f t="shared" si="98"/>
        <v>16.8</v>
      </c>
      <c r="I600" s="11" t="str">
        <f t="shared" si="99"/>
        <v>X</v>
      </c>
      <c r="J600" s="39" t="str">
        <f t="shared" si="100"/>
        <v>X</v>
      </c>
      <c r="K600" s="39" t="str">
        <f t="shared" si="93"/>
        <v>X</v>
      </c>
      <c r="L600" s="39" t="str">
        <f t="shared" si="94"/>
        <v>X</v>
      </c>
      <c r="M600" s="39" t="str">
        <f t="shared" si="101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2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5"/>
        <v>3.3008127941181171</v>
      </c>
      <c r="AW600" s="62"/>
      <c r="BB600" s="18"/>
      <c r="BD600" s="56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3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6"/>
        <v>X</v>
      </c>
      <c r="G601" s="7">
        <f t="shared" si="97"/>
        <v>21.175000000000001</v>
      </c>
      <c r="H601" s="16">
        <f t="shared" si="98"/>
        <v>21.175000000000001</v>
      </c>
      <c r="I601" s="11" t="str">
        <f t="shared" si="99"/>
        <v>X</v>
      </c>
      <c r="J601" s="39" t="str">
        <f t="shared" si="100"/>
        <v>X</v>
      </c>
      <c r="K601" s="39" t="str">
        <f t="shared" si="93"/>
        <v>X</v>
      </c>
      <c r="L601" s="39" t="str">
        <f t="shared" si="94"/>
        <v>X</v>
      </c>
      <c r="M601" s="39" t="str">
        <f t="shared" si="101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2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5"/>
        <v>3.3008127941181171</v>
      </c>
      <c r="AW601" s="62"/>
      <c r="BB601" s="18"/>
      <c r="BD601" s="56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3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6"/>
        <v>X</v>
      </c>
      <c r="G602" s="7">
        <f t="shared" si="97"/>
        <v>17.5</v>
      </c>
      <c r="H602" s="16">
        <f t="shared" si="98"/>
        <v>17.5</v>
      </c>
      <c r="I602" s="11" t="str">
        <f t="shared" si="99"/>
        <v>X</v>
      </c>
      <c r="J602" s="39" t="str">
        <f t="shared" si="100"/>
        <v>X</v>
      </c>
      <c r="K602" s="39" t="str">
        <f t="shared" si="93"/>
        <v>X</v>
      </c>
      <c r="L602" s="39" t="str">
        <f t="shared" si="94"/>
        <v>X</v>
      </c>
      <c r="M602" s="39" t="str">
        <f t="shared" si="101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2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5"/>
        <v>3.3012470886362113</v>
      </c>
      <c r="AW602" s="62"/>
      <c r="BB602" s="18"/>
      <c r="BD602" s="56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3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6"/>
        <v>X</v>
      </c>
      <c r="G603" s="7">
        <f t="shared" si="97"/>
        <v>5.2</v>
      </c>
      <c r="H603" s="16">
        <f t="shared" si="98"/>
        <v>5.2</v>
      </c>
      <c r="I603" s="11" t="str">
        <f t="shared" si="99"/>
        <v>X</v>
      </c>
      <c r="J603" s="39" t="str">
        <f t="shared" si="100"/>
        <v>X</v>
      </c>
      <c r="K603" s="39" t="str">
        <f t="shared" si="93"/>
        <v>X</v>
      </c>
      <c r="L603" s="39" t="str">
        <f t="shared" si="94"/>
        <v>X</v>
      </c>
      <c r="M603" s="39" t="str">
        <f t="shared" si="101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2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5"/>
        <v>3.3005954838899636</v>
      </c>
      <c r="AW603" s="62"/>
      <c r="BB603" s="18"/>
      <c r="BD603" s="56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3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6"/>
        <v>X</v>
      </c>
      <c r="G604" s="7">
        <f t="shared" si="97"/>
        <v>12.8</v>
      </c>
      <c r="H604" s="16">
        <f t="shared" si="98"/>
        <v>12.8</v>
      </c>
      <c r="I604" s="11" t="str">
        <f t="shared" si="99"/>
        <v>X</v>
      </c>
      <c r="J604" s="39" t="str">
        <f t="shared" si="100"/>
        <v>X</v>
      </c>
      <c r="K604" s="39" t="str">
        <f t="shared" si="93"/>
        <v>X</v>
      </c>
      <c r="L604" s="39" t="str">
        <f t="shared" si="94"/>
        <v>X</v>
      </c>
      <c r="M604" s="39" t="str">
        <f t="shared" si="101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2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5"/>
        <v>3.3016809492935764</v>
      </c>
      <c r="AW604" s="62"/>
      <c r="BB604" s="18"/>
      <c r="BD604" s="56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3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6"/>
        <v>X</v>
      </c>
      <c r="G605" s="7">
        <f t="shared" si="97"/>
        <v>3.7</v>
      </c>
      <c r="H605" s="16">
        <f t="shared" si="98"/>
        <v>3.7</v>
      </c>
      <c r="I605" s="11" t="str">
        <f t="shared" si="99"/>
        <v>X</v>
      </c>
      <c r="J605" s="39" t="str">
        <f t="shared" si="100"/>
        <v>X</v>
      </c>
      <c r="K605" s="39" t="str">
        <f t="shared" si="93"/>
        <v>X</v>
      </c>
      <c r="L605" s="39" t="str">
        <f t="shared" si="94"/>
        <v>X</v>
      </c>
      <c r="M605" s="39" t="str">
        <f t="shared" si="101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2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5"/>
        <v>3.3003780648707024</v>
      </c>
      <c r="AW605" s="62"/>
      <c r="BB605" s="18"/>
      <c r="BD605" s="56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3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6"/>
        <v>X</v>
      </c>
      <c r="G606" s="7">
        <f t="shared" si="97"/>
        <v>4.4000000000000004</v>
      </c>
      <c r="H606" s="16">
        <f t="shared" si="98"/>
        <v>4.4000000000000004</v>
      </c>
      <c r="I606" s="11" t="str">
        <f t="shared" si="99"/>
        <v>X</v>
      </c>
      <c r="J606" s="39" t="str">
        <f t="shared" si="100"/>
        <v>X</v>
      </c>
      <c r="K606" s="39" t="str">
        <f t="shared" si="93"/>
        <v>X</v>
      </c>
      <c r="L606" s="39" t="str">
        <f t="shared" si="94"/>
        <v>X</v>
      </c>
      <c r="M606" s="39" t="str">
        <f t="shared" si="101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2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5"/>
        <v>3.3003780648707024</v>
      </c>
      <c r="AW606" s="62"/>
      <c r="BB606" s="18"/>
      <c r="BD606" s="56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3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6"/>
        <v>X</v>
      </c>
      <c r="G607" s="7">
        <f t="shared" si="97"/>
        <v>11</v>
      </c>
      <c r="H607" s="16">
        <f t="shared" si="98"/>
        <v>11</v>
      </c>
      <c r="I607" s="11" t="str">
        <f t="shared" si="99"/>
        <v>X</v>
      </c>
      <c r="J607" s="39" t="str">
        <f t="shared" si="100"/>
        <v>X</v>
      </c>
      <c r="K607" s="39" t="str">
        <f t="shared" si="93"/>
        <v>X</v>
      </c>
      <c r="L607" s="39" t="str">
        <f t="shared" si="94"/>
        <v>X</v>
      </c>
      <c r="M607" s="39" t="str">
        <f t="shared" si="101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2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5"/>
        <v>3.3016809492935764</v>
      </c>
      <c r="AW607" s="62"/>
      <c r="BB607" s="18"/>
      <c r="BD607" s="56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3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6"/>
        <v>X</v>
      </c>
      <c r="G608" s="7">
        <f t="shared" si="97"/>
        <v>13.2</v>
      </c>
      <c r="H608" s="16">
        <f t="shared" si="98"/>
        <v>13.2</v>
      </c>
      <c r="I608" s="11" t="str">
        <f t="shared" si="99"/>
        <v>X</v>
      </c>
      <c r="J608" s="39" t="str">
        <f t="shared" si="100"/>
        <v>X</v>
      </c>
      <c r="K608" s="39" t="str">
        <f t="shared" si="93"/>
        <v>X</v>
      </c>
      <c r="L608" s="39" t="str">
        <f t="shared" si="94"/>
        <v>X</v>
      </c>
      <c r="M608" s="39" t="str">
        <f t="shared" si="101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2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5"/>
        <v>3.3010299956639813</v>
      </c>
      <c r="AW608" s="62"/>
      <c r="BB608" s="18"/>
      <c r="BD608" s="56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3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6"/>
        <v>X</v>
      </c>
      <c r="G609" s="7">
        <f t="shared" si="97"/>
        <v>7.6</v>
      </c>
      <c r="H609" s="16">
        <f t="shared" si="98"/>
        <v>7.6</v>
      </c>
      <c r="I609" s="11" t="str">
        <f t="shared" si="99"/>
        <v>X</v>
      </c>
      <c r="J609" s="39" t="str">
        <f t="shared" si="100"/>
        <v>X</v>
      </c>
      <c r="K609" s="39" t="str">
        <f t="shared" si="93"/>
        <v>X</v>
      </c>
      <c r="L609" s="39" t="str">
        <f t="shared" si="94"/>
        <v>X</v>
      </c>
      <c r="M609" s="39" t="str">
        <f t="shared" si="101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2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5"/>
        <v>3.2995072987004876</v>
      </c>
      <c r="AW609" s="62"/>
      <c r="BB609" s="18"/>
      <c r="BD609" s="56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3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6"/>
        <v>X</v>
      </c>
      <c r="G610" s="7">
        <f t="shared" si="97"/>
        <v>8.3000000000000007</v>
      </c>
      <c r="H610" s="16">
        <f t="shared" si="98"/>
        <v>8.3000000000000007</v>
      </c>
      <c r="I610" s="11" t="str">
        <f t="shared" si="99"/>
        <v>X</v>
      </c>
      <c r="J610" s="39" t="str">
        <f t="shared" si="100"/>
        <v>X</v>
      </c>
      <c r="K610" s="39" t="str">
        <f t="shared" si="93"/>
        <v>X</v>
      </c>
      <c r="L610" s="39" t="str">
        <f t="shared" si="94"/>
        <v>X</v>
      </c>
      <c r="M610" s="39" t="str">
        <f t="shared" si="101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2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5"/>
        <v>3.2995072987004876</v>
      </c>
      <c r="AW610" s="62"/>
      <c r="BB610" s="18"/>
      <c r="BD610" s="56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3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6"/>
        <v>X</v>
      </c>
      <c r="G611" s="7">
        <f t="shared" si="97"/>
        <v>8.1</v>
      </c>
      <c r="H611" s="16">
        <f t="shared" si="98"/>
        <v>8.1</v>
      </c>
      <c r="I611" s="11" t="str">
        <f t="shared" si="99"/>
        <v>X</v>
      </c>
      <c r="J611" s="39" t="str">
        <f t="shared" si="100"/>
        <v>X</v>
      </c>
      <c r="K611" s="39" t="str">
        <f t="shared" si="93"/>
        <v>X</v>
      </c>
      <c r="L611" s="39" t="str">
        <f t="shared" si="94"/>
        <v>X</v>
      </c>
      <c r="M611" s="39" t="str">
        <f t="shared" si="101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2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5"/>
        <v>3.2995072987004876</v>
      </c>
      <c r="AW611" s="62"/>
      <c r="BB611" s="18"/>
      <c r="BD611" s="56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3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6"/>
        <v>X</v>
      </c>
      <c r="G612" s="7">
        <f t="shared" si="97"/>
        <v>6.9</v>
      </c>
      <c r="H612" s="16">
        <f t="shared" si="98"/>
        <v>6.9</v>
      </c>
      <c r="I612" s="11" t="str">
        <f t="shared" si="99"/>
        <v>X</v>
      </c>
      <c r="J612" s="39" t="str">
        <f t="shared" si="100"/>
        <v>X</v>
      </c>
      <c r="K612" s="39" t="str">
        <f t="shared" si="93"/>
        <v>X</v>
      </c>
      <c r="L612" s="39" t="str">
        <f t="shared" si="94"/>
        <v>X</v>
      </c>
      <c r="M612" s="39" t="str">
        <f t="shared" si="101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2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5"/>
        <v>3.2995072987004876</v>
      </c>
      <c r="AW612" s="62"/>
      <c r="BB612" s="18"/>
      <c r="BD612" s="56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3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6"/>
        <v>X</v>
      </c>
      <c r="G613" s="7">
        <f t="shared" si="97"/>
        <v>9</v>
      </c>
      <c r="H613" s="16">
        <f t="shared" si="98"/>
        <v>9</v>
      </c>
      <c r="I613" s="11" t="str">
        <f t="shared" si="99"/>
        <v>X</v>
      </c>
      <c r="J613" s="39" t="str">
        <f t="shared" si="100"/>
        <v>X</v>
      </c>
      <c r="K613" s="39" t="str">
        <f t="shared" si="93"/>
        <v>X</v>
      </c>
      <c r="L613" s="39" t="str">
        <f t="shared" si="94"/>
        <v>X</v>
      </c>
      <c r="M613" s="39" t="str">
        <f t="shared" si="101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2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5"/>
        <v>3.2995072987004876</v>
      </c>
      <c r="AW613" s="62"/>
      <c r="BB613" s="18"/>
      <c r="BD613" s="56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3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6"/>
        <v>X</v>
      </c>
      <c r="G614" s="7">
        <f t="shared" si="97"/>
        <v>8.1</v>
      </c>
      <c r="H614" s="16">
        <f t="shared" si="98"/>
        <v>8.1</v>
      </c>
      <c r="I614" s="11" t="str">
        <f t="shared" si="99"/>
        <v>X</v>
      </c>
      <c r="J614" s="39" t="str">
        <f t="shared" si="100"/>
        <v>X</v>
      </c>
      <c r="K614" s="39" t="str">
        <f t="shared" si="93"/>
        <v>X</v>
      </c>
      <c r="L614" s="39" t="str">
        <f t="shared" si="94"/>
        <v>X</v>
      </c>
      <c r="M614" s="39" t="str">
        <f t="shared" si="101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2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5"/>
        <v>3.2977605110991339</v>
      </c>
      <c r="AW614" s="62"/>
      <c r="BB614" s="18"/>
      <c r="BD614" s="56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3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6"/>
        <v>X</v>
      </c>
      <c r="G615" s="7">
        <f t="shared" si="97"/>
        <v>7.3</v>
      </c>
      <c r="H615" s="16">
        <f t="shared" si="98"/>
        <v>7.3</v>
      </c>
      <c r="I615" s="11" t="str">
        <f t="shared" si="99"/>
        <v>X</v>
      </c>
      <c r="J615" s="39" t="str">
        <f t="shared" si="100"/>
        <v>X</v>
      </c>
      <c r="K615" s="39" t="str">
        <f t="shared" si="93"/>
        <v>X</v>
      </c>
      <c r="L615" s="39" t="str">
        <f t="shared" si="94"/>
        <v>X</v>
      </c>
      <c r="M615" s="39" t="str">
        <f t="shared" si="101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2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5"/>
        <v>3.2997251539756367</v>
      </c>
      <c r="AW615" s="62"/>
      <c r="BB615" s="18"/>
      <c r="BD615" s="56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3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6"/>
        <v>X</v>
      </c>
      <c r="G616" s="7">
        <f t="shared" si="97"/>
        <v>8.3000000000000007</v>
      </c>
      <c r="H616" s="16">
        <f t="shared" si="98"/>
        <v>8.3000000000000007</v>
      </c>
      <c r="I616" s="11" t="str">
        <f t="shared" si="99"/>
        <v>X</v>
      </c>
      <c r="J616" s="39" t="str">
        <f t="shared" si="100"/>
        <v>X</v>
      </c>
      <c r="K616" s="39" t="str">
        <f t="shared" si="93"/>
        <v>X</v>
      </c>
      <c r="L616" s="39" t="str">
        <f t="shared" si="94"/>
        <v>X</v>
      </c>
      <c r="M616" s="39" t="str">
        <f t="shared" si="101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2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5"/>
        <v>3.3031960574204891</v>
      </c>
      <c r="AW616" s="62"/>
      <c r="BB616" s="18"/>
      <c r="BD616" s="56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3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6"/>
        <v>X</v>
      </c>
      <c r="G617" s="7">
        <f t="shared" si="97"/>
        <v>4.5999999999999996</v>
      </c>
      <c r="H617" s="16">
        <f t="shared" si="98"/>
        <v>4.5999999999999996</v>
      </c>
      <c r="I617" s="11" t="str">
        <f t="shared" si="99"/>
        <v>X</v>
      </c>
      <c r="J617" s="39" t="str">
        <f t="shared" si="100"/>
        <v>X</v>
      </c>
      <c r="K617" s="39" t="str">
        <f t="shared" si="93"/>
        <v>X</v>
      </c>
      <c r="L617" s="39" t="str">
        <f t="shared" si="94"/>
        <v>X</v>
      </c>
      <c r="M617" s="39" t="str">
        <f t="shared" si="101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2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5"/>
        <v>3.2966651902615309</v>
      </c>
      <c r="AW617" s="62"/>
      <c r="BB617" s="18"/>
      <c r="BD617" s="56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3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6"/>
        <v>X</v>
      </c>
      <c r="G618" s="7">
        <f t="shared" si="97"/>
        <v>7.6</v>
      </c>
      <c r="H618" s="16">
        <f t="shared" si="98"/>
        <v>7.6</v>
      </c>
      <c r="I618" s="11" t="str">
        <f t="shared" si="99"/>
        <v>X</v>
      </c>
      <c r="J618" s="39" t="str">
        <f t="shared" si="100"/>
        <v>X</v>
      </c>
      <c r="K618" s="39" t="str">
        <f t="shared" si="93"/>
        <v>X</v>
      </c>
      <c r="L618" s="39" t="str">
        <f t="shared" si="94"/>
        <v>X</v>
      </c>
      <c r="M618" s="39" t="str">
        <f t="shared" si="101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2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5"/>
        <v>3.2995072987004876</v>
      </c>
      <c r="AW618" s="62"/>
      <c r="BB618" s="18"/>
      <c r="BD618" s="56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3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6"/>
        <v>X</v>
      </c>
      <c r="G619" s="7">
        <f t="shared" si="97"/>
        <v>6.7</v>
      </c>
      <c r="H619" s="16">
        <f t="shared" si="98"/>
        <v>6.7</v>
      </c>
      <c r="I619" s="11" t="str">
        <f t="shared" si="99"/>
        <v>X</v>
      </c>
      <c r="J619" s="39" t="str">
        <f t="shared" si="100"/>
        <v>X</v>
      </c>
      <c r="K619" s="39" t="str">
        <f t="shared" si="93"/>
        <v>X</v>
      </c>
      <c r="L619" s="39" t="str">
        <f t="shared" si="94"/>
        <v>X</v>
      </c>
      <c r="M619" s="39" t="str">
        <f t="shared" si="101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2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5"/>
        <v>3.2966651902615309</v>
      </c>
      <c r="AW619" s="62"/>
      <c r="BB619" s="18"/>
      <c r="BD619" s="56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3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6"/>
        <v>X</v>
      </c>
      <c r="G620" s="7">
        <f t="shared" si="97"/>
        <v>5.8</v>
      </c>
      <c r="H620" s="16">
        <f t="shared" si="98"/>
        <v>5.8</v>
      </c>
      <c r="I620" s="11" t="str">
        <f t="shared" si="99"/>
        <v>X</v>
      </c>
      <c r="J620" s="39" t="str">
        <f t="shared" si="100"/>
        <v>X</v>
      </c>
      <c r="K620" s="39" t="str">
        <f t="shared" si="93"/>
        <v>X</v>
      </c>
      <c r="L620" s="39" t="str">
        <f t="shared" si="94"/>
        <v>X</v>
      </c>
      <c r="M620" s="39" t="str">
        <f t="shared" si="101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2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5"/>
        <v>3.2953471483336179</v>
      </c>
      <c r="AW620" s="62"/>
      <c r="BB620" s="18"/>
      <c r="BD620" s="56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3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6"/>
        <v>X</v>
      </c>
      <c r="G621" s="7">
        <f t="shared" si="97"/>
        <v>10.199999999999999</v>
      </c>
      <c r="H621" s="16">
        <f t="shared" si="98"/>
        <v>10.199999999999999</v>
      </c>
      <c r="I621" s="11" t="str">
        <f t="shared" si="99"/>
        <v>X</v>
      </c>
      <c r="J621" s="39" t="str">
        <f t="shared" si="100"/>
        <v>X</v>
      </c>
      <c r="K621" s="39" t="str">
        <f t="shared" si="93"/>
        <v>X</v>
      </c>
      <c r="L621" s="39" t="str">
        <f t="shared" si="94"/>
        <v>X</v>
      </c>
      <c r="M621" s="39" t="str">
        <f t="shared" si="101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2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5"/>
        <v>3.2981978671098151</v>
      </c>
      <c r="AW621" s="62"/>
      <c r="BB621" s="18"/>
      <c r="BD621" s="56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3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6"/>
        <v>X</v>
      </c>
      <c r="G622" s="7">
        <f t="shared" si="97"/>
        <v>8.9</v>
      </c>
      <c r="H622" s="16">
        <f t="shared" si="98"/>
        <v>8.9</v>
      </c>
      <c r="I622" s="11" t="str">
        <f t="shared" si="99"/>
        <v>X</v>
      </c>
      <c r="J622" s="39" t="str">
        <f t="shared" si="100"/>
        <v>X</v>
      </c>
      <c r="K622" s="39" t="str">
        <f t="shared" si="93"/>
        <v>X</v>
      </c>
      <c r="L622" s="39" t="str">
        <f t="shared" si="94"/>
        <v>X</v>
      </c>
      <c r="M622" s="39" t="str">
        <f t="shared" si="101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2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5"/>
        <v>3.2997251539756367</v>
      </c>
      <c r="AW622" s="62"/>
      <c r="BB622" s="18"/>
      <c r="BD622" s="56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3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6"/>
        <v>X</v>
      </c>
      <c r="G623" s="7">
        <f t="shared" si="97"/>
        <v>11</v>
      </c>
      <c r="H623" s="16">
        <f t="shared" si="98"/>
        <v>11</v>
      </c>
      <c r="I623" s="11" t="str">
        <f t="shared" si="99"/>
        <v>X</v>
      </c>
      <c r="J623" s="39" t="str">
        <f t="shared" si="100"/>
        <v>X</v>
      </c>
      <c r="K623" s="39" t="str">
        <f t="shared" si="93"/>
        <v>X</v>
      </c>
      <c r="L623" s="39" t="str">
        <f t="shared" si="94"/>
        <v>X</v>
      </c>
      <c r="M623" s="39" t="str">
        <f t="shared" si="101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2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5"/>
        <v>3.2971036501492565</v>
      </c>
      <c r="AW623" s="62"/>
      <c r="BB623" s="18"/>
      <c r="BD623" s="56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3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6"/>
        <v>X</v>
      </c>
      <c r="G624" s="7">
        <f t="shared" si="97"/>
        <v>12.6</v>
      </c>
      <c r="H624" s="16">
        <f t="shared" si="98"/>
        <v>12.6</v>
      </c>
      <c r="I624" s="11" t="str">
        <f t="shared" si="99"/>
        <v>X</v>
      </c>
      <c r="J624" s="39" t="str">
        <f t="shared" si="100"/>
        <v>X</v>
      </c>
      <c r="K624" s="39" t="str">
        <f t="shared" si="93"/>
        <v>X</v>
      </c>
      <c r="L624" s="39" t="str">
        <f t="shared" si="94"/>
        <v>X</v>
      </c>
      <c r="M624" s="39" t="str">
        <f t="shared" si="101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2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5"/>
        <v>3.2999429000227671</v>
      </c>
      <c r="AW624" s="62"/>
      <c r="BB624" s="18"/>
      <c r="BD624" s="56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3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6"/>
        <v>X</v>
      </c>
      <c r="G625" s="7">
        <f t="shared" si="97"/>
        <v>8.6</v>
      </c>
      <c r="H625" s="16">
        <f t="shared" si="98"/>
        <v>8.6</v>
      </c>
      <c r="I625" s="11" t="str">
        <f t="shared" si="99"/>
        <v>X</v>
      </c>
      <c r="J625" s="39" t="str">
        <f t="shared" si="100"/>
        <v>X</v>
      </c>
      <c r="K625" s="39" t="str">
        <f t="shared" si="93"/>
        <v>X</v>
      </c>
      <c r="L625" s="39" t="str">
        <f t="shared" si="94"/>
        <v>X</v>
      </c>
      <c r="M625" s="39" t="str">
        <f t="shared" si="101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2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5"/>
        <v>3.2999429000227671</v>
      </c>
      <c r="AW625" s="62"/>
      <c r="BB625" s="18"/>
      <c r="BD625" s="56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3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6"/>
        <v>X</v>
      </c>
      <c r="G626" s="7">
        <f t="shared" si="97"/>
        <v>9</v>
      </c>
      <c r="H626" s="16">
        <f t="shared" si="98"/>
        <v>9</v>
      </c>
      <c r="I626" s="11" t="str">
        <f t="shared" si="99"/>
        <v>X</v>
      </c>
      <c r="J626" s="39" t="str">
        <f t="shared" si="100"/>
        <v>X</v>
      </c>
      <c r="K626" s="39" t="str">
        <f t="shared" si="93"/>
        <v>X</v>
      </c>
      <c r="L626" s="39" t="str">
        <f t="shared" si="94"/>
        <v>X</v>
      </c>
      <c r="M626" s="39" t="str">
        <f t="shared" si="101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2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5"/>
        <v>3.3005954838899636</v>
      </c>
      <c r="AW626" s="62"/>
      <c r="BB626" s="18"/>
      <c r="BD626" s="56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3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6"/>
        <v>X</v>
      </c>
      <c r="G627" s="7">
        <f t="shared" si="97"/>
        <v>9.6999999999999993</v>
      </c>
      <c r="H627" s="16">
        <f t="shared" si="98"/>
        <v>9.6999999999999993</v>
      </c>
      <c r="I627" s="11" t="str">
        <f t="shared" si="99"/>
        <v>X</v>
      </c>
      <c r="J627" s="39" t="str">
        <f t="shared" si="100"/>
        <v>X</v>
      </c>
      <c r="K627" s="39" t="str">
        <f t="shared" si="93"/>
        <v>X</v>
      </c>
      <c r="L627" s="39" t="str">
        <f t="shared" si="94"/>
        <v>X</v>
      </c>
      <c r="M627" s="39" t="str">
        <f t="shared" si="101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2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5"/>
        <v>3.2990712600274095</v>
      </c>
      <c r="AW627" s="62"/>
      <c r="BB627" s="18"/>
      <c r="BD627" s="56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3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6"/>
        <v>X</v>
      </c>
      <c r="G628" s="7">
        <f t="shared" si="97"/>
        <v>9</v>
      </c>
      <c r="H628" s="16">
        <f t="shared" si="98"/>
        <v>9</v>
      </c>
      <c r="I628" s="11" t="str">
        <f t="shared" si="99"/>
        <v>X</v>
      </c>
      <c r="J628" s="39" t="str">
        <f t="shared" si="100"/>
        <v>X</v>
      </c>
      <c r="K628" s="39" t="str">
        <f t="shared" si="93"/>
        <v>X</v>
      </c>
      <c r="L628" s="39" t="str">
        <f t="shared" si="94"/>
        <v>X</v>
      </c>
      <c r="M628" s="39" t="str">
        <f t="shared" si="101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2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5"/>
        <v>3.3014640731433</v>
      </c>
      <c r="AW628" s="62"/>
      <c r="BB628" s="18"/>
      <c r="BD628" s="56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3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6"/>
        <v>X</v>
      </c>
      <c r="G629" s="7">
        <f t="shared" si="97"/>
        <v>9.6999999999999993</v>
      </c>
      <c r="H629" s="16">
        <f t="shared" si="98"/>
        <v>9.6999999999999993</v>
      </c>
      <c r="I629" s="11" t="str">
        <f t="shared" si="99"/>
        <v>X</v>
      </c>
      <c r="J629" s="39" t="str">
        <f t="shared" si="100"/>
        <v>X</v>
      </c>
      <c r="K629" s="39" t="str">
        <f t="shared" si="93"/>
        <v>X</v>
      </c>
      <c r="L629" s="39" t="str">
        <f t="shared" si="94"/>
        <v>X</v>
      </c>
      <c r="M629" s="39" t="str">
        <f t="shared" si="101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2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5"/>
        <v>3.2990712600274095</v>
      </c>
      <c r="AW629" s="62"/>
      <c r="BB629" s="18"/>
      <c r="BD629" s="56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3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6"/>
        <v>X</v>
      </c>
      <c r="G630" s="7">
        <f t="shared" si="97"/>
        <v>9</v>
      </c>
      <c r="H630" s="16">
        <f t="shared" si="98"/>
        <v>9</v>
      </c>
      <c r="I630" s="11" t="str">
        <f t="shared" si="99"/>
        <v>X</v>
      </c>
      <c r="J630" s="39" t="str">
        <f t="shared" si="100"/>
        <v>X</v>
      </c>
      <c r="K630" s="39" t="str">
        <f t="shared" si="93"/>
        <v>X</v>
      </c>
      <c r="L630" s="39" t="str">
        <f t="shared" si="94"/>
        <v>X</v>
      </c>
      <c r="M630" s="39" t="str">
        <f t="shared" si="101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2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5"/>
        <v>3.3014640731433</v>
      </c>
      <c r="AW630" s="62"/>
      <c r="BB630" s="18"/>
      <c r="BD630" s="56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3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6"/>
        <v>X</v>
      </c>
      <c r="G631" s="7">
        <f t="shared" si="97"/>
        <v>11.9</v>
      </c>
      <c r="H631" s="16">
        <f t="shared" si="98"/>
        <v>11.9</v>
      </c>
      <c r="I631" s="11" t="str">
        <f t="shared" si="99"/>
        <v>X</v>
      </c>
      <c r="J631" s="39" t="str">
        <f t="shared" si="100"/>
        <v>X</v>
      </c>
      <c r="K631" s="39" t="str">
        <f t="shared" si="93"/>
        <v>X</v>
      </c>
      <c r="L631" s="39" t="str">
        <f t="shared" si="94"/>
        <v>X</v>
      </c>
      <c r="M631" s="39" t="str">
        <f t="shared" si="101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2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5"/>
        <v>3.2990712600274095</v>
      </c>
      <c r="AW631" s="62"/>
      <c r="BB631" s="18"/>
      <c r="BD631" s="56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3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6"/>
        <v>X</v>
      </c>
      <c r="G632" s="7">
        <f t="shared" si="97"/>
        <v>11.1</v>
      </c>
      <c r="H632" s="16">
        <f t="shared" si="98"/>
        <v>11.1</v>
      </c>
      <c r="I632" s="11" t="str">
        <f t="shared" si="99"/>
        <v>X</v>
      </c>
      <c r="J632" s="39" t="str">
        <f t="shared" si="100"/>
        <v>X</v>
      </c>
      <c r="K632" s="39" t="str">
        <f t="shared" si="93"/>
        <v>X</v>
      </c>
      <c r="L632" s="39" t="str">
        <f t="shared" si="94"/>
        <v>X</v>
      </c>
      <c r="M632" s="39" t="str">
        <f t="shared" si="101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2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5"/>
        <v>3.3014640731433</v>
      </c>
      <c r="AW632" s="62"/>
      <c r="BB632" s="18"/>
      <c r="BD632" s="56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3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6"/>
        <v>X</v>
      </c>
      <c r="G633" s="7">
        <f t="shared" si="97"/>
        <v>10.52</v>
      </c>
      <c r="H633" s="16">
        <f t="shared" si="98"/>
        <v>10.52</v>
      </c>
      <c r="I633" s="11" t="str">
        <f t="shared" si="99"/>
        <v>X</v>
      </c>
      <c r="J633" s="39" t="str">
        <f t="shared" si="100"/>
        <v>X</v>
      </c>
      <c r="K633" s="39" t="str">
        <f t="shared" ref="K633:K675" si="103">IFERROR(1/J633, "X")</f>
        <v>X</v>
      </c>
      <c r="L633" s="39" t="str">
        <f t="shared" ref="L633:L675" si="104">IFERROR(I633-J633, "X")</f>
        <v>X</v>
      </c>
      <c r="M633" s="39" t="str">
        <f t="shared" si="101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2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5">LOG(AU633)</f>
        <v>3.2975416678181597</v>
      </c>
      <c r="AW633" s="62"/>
      <c r="BB633" s="18"/>
      <c r="BD633" s="56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3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6"/>
        <v>X</v>
      </c>
      <c r="G634" s="7">
        <f t="shared" si="97"/>
        <v>10.23</v>
      </c>
      <c r="H634" s="16">
        <f t="shared" si="98"/>
        <v>10.23</v>
      </c>
      <c r="I634" s="11" t="str">
        <f t="shared" si="99"/>
        <v>X</v>
      </c>
      <c r="J634" s="39" t="str">
        <f t="shared" si="100"/>
        <v>X</v>
      </c>
      <c r="K634" s="39" t="str">
        <f t="shared" si="103"/>
        <v>X</v>
      </c>
      <c r="L634" s="39" t="str">
        <f t="shared" si="104"/>
        <v>X</v>
      </c>
      <c r="M634" s="39" t="str">
        <f t="shared" si="101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2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5"/>
        <v>3.2986347831244354</v>
      </c>
      <c r="AW634" s="62"/>
      <c r="BB634" s="18"/>
      <c r="BD634" s="56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3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6"/>
        <v>X</v>
      </c>
      <c r="G635" s="7">
        <f t="shared" si="97"/>
        <v>10.09</v>
      </c>
      <c r="H635" s="16">
        <f t="shared" si="98"/>
        <v>10.09</v>
      </c>
      <c r="I635" s="11" t="str">
        <f t="shared" si="99"/>
        <v>X</v>
      </c>
      <c r="J635" s="39" t="str">
        <f t="shared" si="100"/>
        <v>X</v>
      </c>
      <c r="K635" s="39" t="str">
        <f t="shared" si="103"/>
        <v>X</v>
      </c>
      <c r="L635" s="39" t="str">
        <f t="shared" si="104"/>
        <v>X</v>
      </c>
      <c r="M635" s="39" t="str">
        <f t="shared" si="101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2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5"/>
        <v>3.3003780648707024</v>
      </c>
      <c r="AW635" s="62"/>
      <c r="BB635" s="18"/>
      <c r="BD635" s="56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3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6"/>
        <v>X</v>
      </c>
      <c r="G636" s="7">
        <f t="shared" si="97"/>
        <v>10.34</v>
      </c>
      <c r="H636" s="16">
        <f t="shared" si="98"/>
        <v>10.34</v>
      </c>
      <c r="I636" s="11" t="str">
        <f t="shared" si="99"/>
        <v>X</v>
      </c>
      <c r="J636" s="39" t="str">
        <f t="shared" si="100"/>
        <v>X</v>
      </c>
      <c r="K636" s="39" t="str">
        <f t="shared" si="103"/>
        <v>X</v>
      </c>
      <c r="L636" s="39" t="str">
        <f t="shared" si="104"/>
        <v>X</v>
      </c>
      <c r="M636" s="39" t="str">
        <f t="shared" si="101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2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5"/>
        <v>3.2975416678181597</v>
      </c>
      <c r="AW636" s="62"/>
      <c r="BB636" s="18"/>
      <c r="BD636" s="56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3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6"/>
        <v>X</v>
      </c>
      <c r="G637" s="7">
        <f t="shared" si="97"/>
        <v>9.8000000000000007</v>
      </c>
      <c r="H637" s="16">
        <f t="shared" si="98"/>
        <v>9.8000000000000007</v>
      </c>
      <c r="I637" s="11" t="str">
        <f t="shared" si="99"/>
        <v>X</v>
      </c>
      <c r="J637" s="39" t="str">
        <f t="shared" si="100"/>
        <v>X</v>
      </c>
      <c r="K637" s="39" t="str">
        <f t="shared" si="103"/>
        <v>X</v>
      </c>
      <c r="L637" s="39" t="str">
        <f t="shared" si="104"/>
        <v>X</v>
      </c>
      <c r="M637" s="39" t="str">
        <f t="shared" si="101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2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5"/>
        <v>3.2986347831244354</v>
      </c>
      <c r="AW637" s="62"/>
      <c r="BB637" s="18"/>
      <c r="BD637" s="56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3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6"/>
        <v>X</v>
      </c>
      <c r="G638" s="7">
        <f t="shared" si="97"/>
        <v>9.43</v>
      </c>
      <c r="H638" s="16">
        <f t="shared" si="98"/>
        <v>9.43</v>
      </c>
      <c r="I638" s="11" t="str">
        <f t="shared" si="99"/>
        <v>X</v>
      </c>
      <c r="J638" s="39" t="str">
        <f t="shared" si="100"/>
        <v>X</v>
      </c>
      <c r="K638" s="39" t="str">
        <f t="shared" si="103"/>
        <v>X</v>
      </c>
      <c r="L638" s="39" t="str">
        <f t="shared" si="104"/>
        <v>X</v>
      </c>
      <c r="M638" s="39" t="str">
        <f t="shared" si="101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2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5"/>
        <v>3.3003780648707024</v>
      </c>
      <c r="AW638" s="62"/>
      <c r="BB638" s="18"/>
      <c r="BD638" s="56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3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6"/>
        <v>X</v>
      </c>
      <c r="G639" s="7">
        <f t="shared" si="97"/>
        <v>10.5</v>
      </c>
      <c r="H639" s="16">
        <f t="shared" si="98"/>
        <v>10.5</v>
      </c>
      <c r="I639" s="11" t="str">
        <f t="shared" si="99"/>
        <v>X</v>
      </c>
      <c r="J639" s="39" t="str">
        <f t="shared" si="100"/>
        <v>X</v>
      </c>
      <c r="K639" s="39" t="str">
        <f t="shared" si="103"/>
        <v>X</v>
      </c>
      <c r="L639" s="39" t="str">
        <f t="shared" si="104"/>
        <v>X</v>
      </c>
      <c r="M639" s="39" t="str">
        <f t="shared" si="101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2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5"/>
        <v>3.2975416678181597</v>
      </c>
      <c r="AW639" s="62"/>
      <c r="BB639" s="18"/>
      <c r="BD639" s="56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3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6"/>
        <v>X</v>
      </c>
      <c r="G640" s="7">
        <f t="shared" si="97"/>
        <v>10.54</v>
      </c>
      <c r="H640" s="16">
        <f t="shared" si="98"/>
        <v>10.54</v>
      </c>
      <c r="I640" s="11" t="str">
        <f t="shared" si="99"/>
        <v>X</v>
      </c>
      <c r="J640" s="39" t="str">
        <f t="shared" si="100"/>
        <v>X</v>
      </c>
      <c r="K640" s="39" t="str">
        <f t="shared" si="103"/>
        <v>X</v>
      </c>
      <c r="L640" s="39" t="str">
        <f t="shared" si="104"/>
        <v>X</v>
      </c>
      <c r="M640" s="39" t="str">
        <f t="shared" si="101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2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5"/>
        <v>3.2986347831244354</v>
      </c>
      <c r="AW640" s="62"/>
      <c r="BB640" s="18"/>
      <c r="BD640" s="56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3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6"/>
        <v>X</v>
      </c>
      <c r="G641" s="7">
        <f t="shared" si="97"/>
        <v>10.7</v>
      </c>
      <c r="H641" s="16">
        <f t="shared" si="98"/>
        <v>10.7</v>
      </c>
      <c r="I641" s="11" t="str">
        <f t="shared" si="99"/>
        <v>X</v>
      </c>
      <c r="J641" s="39" t="str">
        <f t="shared" si="100"/>
        <v>X</v>
      </c>
      <c r="K641" s="39" t="str">
        <f t="shared" si="103"/>
        <v>X</v>
      </c>
      <c r="L641" s="39" t="str">
        <f t="shared" si="104"/>
        <v>X</v>
      </c>
      <c r="M641" s="39" t="str">
        <f t="shared" si="101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2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5"/>
        <v>3.3003780648707024</v>
      </c>
      <c r="AW641" s="62"/>
      <c r="BB641" s="18"/>
      <c r="BD641" s="56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3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6"/>
        <v>X</v>
      </c>
      <c r="G642" s="7">
        <f t="shared" si="97"/>
        <v>7.9</v>
      </c>
      <c r="H642" s="16">
        <f t="shared" si="98"/>
        <v>7.9</v>
      </c>
      <c r="I642" s="11" t="str">
        <f t="shared" si="99"/>
        <v>X</v>
      </c>
      <c r="J642" s="39" t="str">
        <f t="shared" si="100"/>
        <v>X</v>
      </c>
      <c r="K642" s="39" t="str">
        <f t="shared" si="103"/>
        <v>X</v>
      </c>
      <c r="L642" s="39" t="str">
        <f t="shared" si="104"/>
        <v>X</v>
      </c>
      <c r="M642" s="39" t="str">
        <f t="shared" si="101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2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5"/>
        <v>3.2966651902615309</v>
      </c>
      <c r="AW642" s="62"/>
      <c r="BB642" s="18"/>
      <c r="BD642" s="56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3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6"/>
        <v>X</v>
      </c>
      <c r="G643" s="7">
        <f t="shared" si="97"/>
        <v>6.4</v>
      </c>
      <c r="H643" s="16">
        <f t="shared" si="98"/>
        <v>6.4</v>
      </c>
      <c r="I643" s="11" t="str">
        <f t="shared" si="99"/>
        <v>X</v>
      </c>
      <c r="J643" s="39" t="str">
        <f t="shared" si="100"/>
        <v>X</v>
      </c>
      <c r="K643" s="39" t="str">
        <f t="shared" si="103"/>
        <v>X</v>
      </c>
      <c r="L643" s="39" t="str">
        <f t="shared" si="104"/>
        <v>X</v>
      </c>
      <c r="M643" s="39" t="str">
        <f t="shared" si="101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2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5"/>
        <v>3.2990712600274095</v>
      </c>
      <c r="AW643" s="62"/>
      <c r="BB643" s="18"/>
      <c r="BD643" s="56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3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6"/>
        <v>X</v>
      </c>
      <c r="G644" s="7">
        <f t="shared" si="97"/>
        <v>5.8</v>
      </c>
      <c r="H644" s="16">
        <f t="shared" si="98"/>
        <v>5.8</v>
      </c>
      <c r="I644" s="11" t="str">
        <f t="shared" si="99"/>
        <v>X</v>
      </c>
      <c r="J644" s="39" t="str">
        <f t="shared" si="100"/>
        <v>X</v>
      </c>
      <c r="K644" s="39" t="str">
        <f t="shared" si="103"/>
        <v>X</v>
      </c>
      <c r="L644" s="39" t="str">
        <f t="shared" si="104"/>
        <v>X</v>
      </c>
      <c r="M644" s="39" t="str">
        <f t="shared" si="101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2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5"/>
        <v>3.3010299956639813</v>
      </c>
      <c r="AW644" s="62"/>
      <c r="BB644" s="18"/>
      <c r="BD644" s="56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3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6"/>
        <v>X</v>
      </c>
      <c r="G645" s="7">
        <f t="shared" si="97"/>
        <v>4.8</v>
      </c>
      <c r="H645" s="16">
        <f t="shared" si="98"/>
        <v>4.8</v>
      </c>
      <c r="I645" s="11" t="str">
        <f t="shared" si="99"/>
        <v>X</v>
      </c>
      <c r="J645" s="39" t="str">
        <f t="shared" si="100"/>
        <v>X</v>
      </c>
      <c r="K645" s="39" t="str">
        <f t="shared" si="103"/>
        <v>X</v>
      </c>
      <c r="L645" s="39" t="str">
        <f t="shared" si="104"/>
        <v>X</v>
      </c>
      <c r="M645" s="39" t="str">
        <f t="shared" si="101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2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5"/>
        <v>3.2992893340876801</v>
      </c>
      <c r="AW645" s="62"/>
      <c r="BB645" s="18"/>
      <c r="BD645" s="56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3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6"/>
        <v>X</v>
      </c>
      <c r="G646" s="7">
        <f t="shared" si="97"/>
        <v>10.8</v>
      </c>
      <c r="H646" s="16">
        <f t="shared" si="98"/>
        <v>10.8</v>
      </c>
      <c r="I646" s="11" t="str">
        <f t="shared" si="99"/>
        <v>X</v>
      </c>
      <c r="J646" s="39" t="str">
        <f t="shared" si="100"/>
        <v>X</v>
      </c>
      <c r="K646" s="39" t="str">
        <f t="shared" si="103"/>
        <v>X</v>
      </c>
      <c r="L646" s="39" t="str">
        <f t="shared" si="104"/>
        <v>X</v>
      </c>
      <c r="M646" s="39" t="str">
        <f t="shared" si="101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2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5"/>
        <v>3.2992893340876801</v>
      </c>
      <c r="AW646" s="62"/>
      <c r="BB646" s="18"/>
      <c r="BD646" s="56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3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6"/>
        <v>X</v>
      </c>
      <c r="G647" s="7">
        <f t="shared" si="97"/>
        <v>3.8</v>
      </c>
      <c r="H647" s="16">
        <f t="shared" si="98"/>
        <v>3.8</v>
      </c>
      <c r="I647" s="11" t="str">
        <f t="shared" si="99"/>
        <v>X</v>
      </c>
      <c r="J647" s="39" t="str">
        <f t="shared" si="100"/>
        <v>X</v>
      </c>
      <c r="K647" s="39" t="str">
        <f t="shared" si="103"/>
        <v>X</v>
      </c>
      <c r="L647" s="39" t="str">
        <f t="shared" si="104"/>
        <v>X</v>
      </c>
      <c r="M647" s="39" t="str">
        <f t="shared" si="101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2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5"/>
        <v>3.2992893340876801</v>
      </c>
      <c r="AW647" s="62"/>
      <c r="BB647" s="18"/>
      <c r="BD647" s="56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3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6"/>
        <v>X</v>
      </c>
      <c r="G648" s="7">
        <f t="shared" si="97"/>
        <v>3</v>
      </c>
      <c r="H648" s="16">
        <f t="shared" si="98"/>
        <v>3</v>
      </c>
      <c r="I648" s="11" t="str">
        <f t="shared" si="99"/>
        <v>X</v>
      </c>
      <c r="J648" s="39" t="str">
        <f t="shared" si="100"/>
        <v>X</v>
      </c>
      <c r="K648" s="39" t="str">
        <f t="shared" si="103"/>
        <v>X</v>
      </c>
      <c r="L648" s="39" t="str">
        <f t="shared" si="104"/>
        <v>X</v>
      </c>
      <c r="M648" s="39" t="str">
        <f t="shared" si="101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2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5"/>
        <v>3.2992893340876801</v>
      </c>
      <c r="AW648" s="62"/>
      <c r="BB648" s="18"/>
      <c r="BD648" s="56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3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6"/>
        <v>X</v>
      </c>
      <c r="G649" s="7">
        <f t="shared" si="97"/>
        <v>3.4</v>
      </c>
      <c r="H649" s="16">
        <f t="shared" si="98"/>
        <v>3.4</v>
      </c>
      <c r="I649" s="11" t="str">
        <f t="shared" si="99"/>
        <v>X</v>
      </c>
      <c r="J649" s="39" t="str">
        <f t="shared" si="100"/>
        <v>X</v>
      </c>
      <c r="K649" s="39" t="str">
        <f t="shared" si="103"/>
        <v>X</v>
      </c>
      <c r="L649" s="39" t="str">
        <f t="shared" si="104"/>
        <v>X</v>
      </c>
      <c r="M649" s="39" t="str">
        <f t="shared" si="101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2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5"/>
        <v>3.2992893340876801</v>
      </c>
      <c r="AW649" s="62"/>
      <c r="BB649" s="18"/>
      <c r="BD649" s="56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3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6"/>
        <v>X</v>
      </c>
      <c r="G650" s="7">
        <f t="shared" si="97"/>
        <v>6.8</v>
      </c>
      <c r="H650" s="16">
        <f t="shared" si="98"/>
        <v>6.8</v>
      </c>
      <c r="I650" s="11" t="str">
        <f t="shared" si="99"/>
        <v>X</v>
      </c>
      <c r="J650" s="39" t="str">
        <f t="shared" si="100"/>
        <v>X</v>
      </c>
      <c r="K650" s="39" t="str">
        <f t="shared" si="103"/>
        <v>X</v>
      </c>
      <c r="L650" s="39" t="str">
        <f t="shared" si="104"/>
        <v>X</v>
      </c>
      <c r="M650" s="39" t="str">
        <f t="shared" si="101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2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5"/>
        <v>3.2992893340876801</v>
      </c>
      <c r="AW650" s="62"/>
      <c r="BB650" s="18"/>
      <c r="BD650" s="56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3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6"/>
        <v>X</v>
      </c>
      <c r="G651" s="7">
        <f t="shared" si="97"/>
        <v>4.3</v>
      </c>
      <c r="H651" s="16">
        <f t="shared" si="98"/>
        <v>4.3</v>
      </c>
      <c r="I651" s="11" t="str">
        <f t="shared" si="99"/>
        <v>X</v>
      </c>
      <c r="J651" s="39" t="str">
        <f t="shared" si="100"/>
        <v>X</v>
      </c>
      <c r="K651" s="39" t="str">
        <f t="shared" si="103"/>
        <v>X</v>
      </c>
      <c r="L651" s="39" t="str">
        <f t="shared" si="104"/>
        <v>X</v>
      </c>
      <c r="M651" s="39" t="str">
        <f t="shared" si="101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2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5"/>
        <v>3.3010299956639813</v>
      </c>
      <c r="AW651" s="62"/>
      <c r="BB651" s="18"/>
      <c r="BD651" s="56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3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6"/>
        <v>X</v>
      </c>
      <c r="G652" s="7">
        <f t="shared" si="97"/>
        <v>8.61</v>
      </c>
      <c r="H652" s="16">
        <f t="shared" si="98"/>
        <v>8.61</v>
      </c>
      <c r="I652" s="11" t="str">
        <f t="shared" si="99"/>
        <v>X</v>
      </c>
      <c r="J652" s="39" t="str">
        <f t="shared" si="100"/>
        <v>X</v>
      </c>
      <c r="K652" s="39" t="str">
        <f t="shared" si="103"/>
        <v>X</v>
      </c>
      <c r="L652" s="39" t="str">
        <f t="shared" si="104"/>
        <v>X</v>
      </c>
      <c r="M652" s="39" t="str">
        <f t="shared" si="101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2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5"/>
        <v>3.3008127941181171</v>
      </c>
      <c r="AW652" s="62"/>
      <c r="BB652" s="18"/>
      <c r="BD652" s="56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3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6"/>
        <v>X</v>
      </c>
      <c r="G653" s="7">
        <f t="shared" si="97"/>
        <v>7.2</v>
      </c>
      <c r="H653" s="16">
        <f t="shared" si="98"/>
        <v>7.2</v>
      </c>
      <c r="I653" s="11" t="str">
        <f t="shared" si="99"/>
        <v>X</v>
      </c>
      <c r="J653" s="39" t="str">
        <f t="shared" si="100"/>
        <v>X</v>
      </c>
      <c r="K653" s="39" t="str">
        <f t="shared" si="103"/>
        <v>X</v>
      </c>
      <c r="L653" s="39" t="str">
        <f t="shared" si="104"/>
        <v>X</v>
      </c>
      <c r="M653" s="39" t="str">
        <f t="shared" si="101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2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5"/>
        <v>3.2999429000227671</v>
      </c>
      <c r="AW653" s="62"/>
      <c r="BB653" s="18"/>
      <c r="BD653" s="56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3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6"/>
        <v>X</v>
      </c>
      <c r="G654" s="7">
        <f t="shared" si="97"/>
        <v>2.7</v>
      </c>
      <c r="H654" s="16">
        <f t="shared" si="98"/>
        <v>2.7</v>
      </c>
      <c r="I654" s="11" t="str">
        <f t="shared" si="99"/>
        <v>X</v>
      </c>
      <c r="J654" s="39" t="str">
        <f t="shared" si="100"/>
        <v>X</v>
      </c>
      <c r="K654" s="39" t="str">
        <f t="shared" si="103"/>
        <v>X</v>
      </c>
      <c r="L654" s="39" t="str">
        <f t="shared" si="104"/>
        <v>X</v>
      </c>
      <c r="M654" s="39" t="str">
        <f t="shared" si="101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2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5"/>
        <v>3.2999429000227671</v>
      </c>
      <c r="AW654" s="62"/>
      <c r="BB654" s="18"/>
      <c r="BD654" s="56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3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6">IFERROR(D655/E655, "X")</f>
        <v>X</v>
      </c>
      <c r="G655" s="7">
        <f t="shared" ref="G655:G718" si="107">D655-E655</f>
        <v>4.5999999999999996</v>
      </c>
      <c r="H655" s="16">
        <f t="shared" ref="H655:H718" si="108">D655+E655</f>
        <v>4.5999999999999996</v>
      </c>
      <c r="I655" s="11" t="str">
        <f t="shared" ref="I655:I718" si="109">IFERROR(F655/SQRT(F655^2+AJ655), "X")</f>
        <v>X</v>
      </c>
      <c r="J655" s="39" t="str">
        <f t="shared" ref="J655:J718" si="110">IFERROR(SQRT((1-I655^2)/AJ655), "X")</f>
        <v>X</v>
      </c>
      <c r="K655" s="39" t="str">
        <f t="shared" si="103"/>
        <v>X</v>
      </c>
      <c r="L655" s="39" t="str">
        <f t="shared" si="104"/>
        <v>X</v>
      </c>
      <c r="M655" s="39" t="str">
        <f t="shared" ref="M655:M718" si="111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2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5"/>
        <v>3.2999429000227671</v>
      </c>
      <c r="AW655" s="62"/>
      <c r="BB655" s="18"/>
      <c r="BD655" s="56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3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6"/>
        <v>X</v>
      </c>
      <c r="G656" s="7">
        <f t="shared" si="107"/>
        <v>7.1</v>
      </c>
      <c r="H656" s="16">
        <f t="shared" si="108"/>
        <v>7.1</v>
      </c>
      <c r="I656" s="11" t="str">
        <f t="shared" si="109"/>
        <v>X</v>
      </c>
      <c r="J656" s="39" t="str">
        <f t="shared" si="110"/>
        <v>X</v>
      </c>
      <c r="K656" s="39" t="str">
        <f t="shared" si="103"/>
        <v>X</v>
      </c>
      <c r="L656" s="39" t="str">
        <f t="shared" si="104"/>
        <v>X</v>
      </c>
      <c r="M656" s="39" t="str">
        <f t="shared" si="111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2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5"/>
        <v>3.2999429000227671</v>
      </c>
      <c r="AW656" s="62"/>
      <c r="BB656" s="18"/>
      <c r="BD656" s="56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3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6"/>
        <v>X</v>
      </c>
      <c r="G657" s="7">
        <f t="shared" si="107"/>
        <v>3.1</v>
      </c>
      <c r="H657" s="16">
        <f t="shared" si="108"/>
        <v>3.1</v>
      </c>
      <c r="I657" s="11" t="str">
        <f t="shared" si="109"/>
        <v>X</v>
      </c>
      <c r="J657" s="39" t="str">
        <f t="shared" si="110"/>
        <v>X</v>
      </c>
      <c r="K657" s="39" t="str">
        <f t="shared" si="103"/>
        <v>X</v>
      </c>
      <c r="L657" s="39" t="str">
        <f t="shared" si="104"/>
        <v>X</v>
      </c>
      <c r="M657" s="39" t="str">
        <f t="shared" si="111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2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5"/>
        <v>3.2995072987004876</v>
      </c>
      <c r="AW657" s="62"/>
      <c r="BB657" s="18"/>
      <c r="BD657" s="56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3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6"/>
        <v>X</v>
      </c>
      <c r="G658" s="7">
        <f t="shared" si="107"/>
        <v>3.9</v>
      </c>
      <c r="H658" s="16">
        <f t="shared" si="108"/>
        <v>3.9</v>
      </c>
      <c r="I658" s="11" t="str">
        <f t="shared" si="109"/>
        <v>X</v>
      </c>
      <c r="J658" s="39" t="str">
        <f t="shared" si="110"/>
        <v>X</v>
      </c>
      <c r="K658" s="39" t="str">
        <f t="shared" si="103"/>
        <v>X</v>
      </c>
      <c r="L658" s="39" t="str">
        <f t="shared" si="104"/>
        <v>X</v>
      </c>
      <c r="M658" s="39" t="str">
        <f t="shared" si="111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2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5"/>
        <v>3.3005954838899636</v>
      </c>
      <c r="AW658" s="62"/>
      <c r="BB658" s="18"/>
      <c r="BD658" s="56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3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6"/>
        <v>X</v>
      </c>
      <c r="G659" s="7">
        <f t="shared" si="107"/>
        <v>15.3</v>
      </c>
      <c r="H659" s="16">
        <f t="shared" si="108"/>
        <v>15.3</v>
      </c>
      <c r="I659" s="11" t="str">
        <f t="shared" si="109"/>
        <v>X</v>
      </c>
      <c r="J659" s="39" t="str">
        <f t="shared" si="110"/>
        <v>X</v>
      </c>
      <c r="K659" s="39" t="str">
        <f t="shared" si="103"/>
        <v>X</v>
      </c>
      <c r="L659" s="39" t="str">
        <f t="shared" si="104"/>
        <v>X</v>
      </c>
      <c r="M659" s="39" t="str">
        <f t="shared" si="111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2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5"/>
        <v>3.2995072987004876</v>
      </c>
      <c r="AW659" s="62"/>
      <c r="BB659" s="18"/>
      <c r="BD659" s="56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3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6"/>
        <v>X</v>
      </c>
      <c r="G660" s="7">
        <f t="shared" si="107"/>
        <v>14.3</v>
      </c>
      <c r="H660" s="16">
        <f t="shared" si="108"/>
        <v>14.3</v>
      </c>
      <c r="I660" s="11" t="str">
        <f t="shared" si="109"/>
        <v>X</v>
      </c>
      <c r="J660" s="39" t="str">
        <f t="shared" si="110"/>
        <v>X</v>
      </c>
      <c r="K660" s="39" t="str">
        <f t="shared" si="103"/>
        <v>X</v>
      </c>
      <c r="L660" s="39" t="str">
        <f t="shared" si="104"/>
        <v>X</v>
      </c>
      <c r="M660" s="39" t="str">
        <f t="shared" si="111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2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5"/>
        <v>3.3005954838899636</v>
      </c>
      <c r="AW660" s="62"/>
      <c r="BB660" s="18"/>
      <c r="BD660" s="56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3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6"/>
        <v>X</v>
      </c>
      <c r="G661" s="7">
        <f t="shared" si="107"/>
        <v>-2.371428571428571</v>
      </c>
      <c r="H661" s="16">
        <f t="shared" si="108"/>
        <v>-2.371428571428571</v>
      </c>
      <c r="I661" s="11" t="str">
        <f t="shared" si="109"/>
        <v>X</v>
      </c>
      <c r="J661" s="39" t="str">
        <f t="shared" si="110"/>
        <v>X</v>
      </c>
      <c r="K661" s="39" t="str">
        <f t="shared" si="103"/>
        <v>X</v>
      </c>
      <c r="L661" s="39" t="str">
        <f t="shared" si="104"/>
        <v>X</v>
      </c>
      <c r="M661" s="39" t="str">
        <f t="shared" si="111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2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5"/>
        <v>3.2995072987004876</v>
      </c>
      <c r="AW661" s="62"/>
      <c r="BB661" s="18"/>
      <c r="BD661" s="56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3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6"/>
        <v>X</v>
      </c>
      <c r="G662" s="7">
        <f t="shared" si="107"/>
        <v>-0.30000000000000021</v>
      </c>
      <c r="H662" s="16">
        <f t="shared" si="108"/>
        <v>-0.30000000000000021</v>
      </c>
      <c r="I662" s="11" t="str">
        <f t="shared" si="109"/>
        <v>X</v>
      </c>
      <c r="J662" s="39" t="str">
        <f t="shared" si="110"/>
        <v>X</v>
      </c>
      <c r="K662" s="39" t="str">
        <f t="shared" si="103"/>
        <v>X</v>
      </c>
      <c r="L662" s="39" t="str">
        <f t="shared" si="104"/>
        <v>X</v>
      </c>
      <c r="M662" s="39" t="str">
        <f t="shared" si="111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2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5"/>
        <v>3.3005954838899636</v>
      </c>
      <c r="AW662" s="62"/>
      <c r="BB662" s="18"/>
      <c r="BD662" s="56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3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6"/>
        <v>X</v>
      </c>
      <c r="G663" s="7">
        <f t="shared" si="107"/>
        <v>-10.45</v>
      </c>
      <c r="H663" s="16">
        <f t="shared" si="108"/>
        <v>-10.45</v>
      </c>
      <c r="I663" s="11" t="str">
        <f t="shared" si="109"/>
        <v>X</v>
      </c>
      <c r="J663" s="39" t="str">
        <f t="shared" si="110"/>
        <v>X</v>
      </c>
      <c r="K663" s="39" t="str">
        <f t="shared" si="103"/>
        <v>X</v>
      </c>
      <c r="L663" s="39" t="str">
        <f t="shared" si="104"/>
        <v>X</v>
      </c>
      <c r="M663" s="39" t="str">
        <f t="shared" si="111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2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5"/>
        <v>3.2995072987004876</v>
      </c>
      <c r="AW663" s="62"/>
      <c r="BB663" s="18"/>
      <c r="BD663" s="56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3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6"/>
        <v>X</v>
      </c>
      <c r="G664" s="7">
        <f t="shared" si="107"/>
        <v>19.925000000000001</v>
      </c>
      <c r="H664" s="16">
        <f t="shared" si="108"/>
        <v>19.925000000000001</v>
      </c>
      <c r="I664" s="11" t="str">
        <f t="shared" si="109"/>
        <v>X</v>
      </c>
      <c r="J664" s="39" t="str">
        <f t="shared" si="110"/>
        <v>X</v>
      </c>
      <c r="K664" s="39" t="str">
        <f t="shared" si="103"/>
        <v>X</v>
      </c>
      <c r="L664" s="39" t="str">
        <f t="shared" si="104"/>
        <v>X</v>
      </c>
      <c r="M664" s="39" t="str">
        <f t="shared" si="111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2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5"/>
        <v>3.3005954838899636</v>
      </c>
      <c r="AW664" s="62"/>
      <c r="BB664" s="18"/>
      <c r="BD664" s="56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3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6"/>
        <v>X</v>
      </c>
      <c r="G665" s="7">
        <f t="shared" si="107"/>
        <v>2.1</v>
      </c>
      <c r="H665" s="16">
        <f t="shared" si="108"/>
        <v>2.1</v>
      </c>
      <c r="I665" s="11" t="str">
        <f t="shared" si="109"/>
        <v>X</v>
      </c>
      <c r="J665" s="39" t="str">
        <f t="shared" si="110"/>
        <v>X</v>
      </c>
      <c r="K665" s="39" t="str">
        <f t="shared" si="103"/>
        <v>X</v>
      </c>
      <c r="L665" s="39" t="str">
        <f t="shared" si="104"/>
        <v>X</v>
      </c>
      <c r="M665" s="39" t="str">
        <f t="shared" si="111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2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5"/>
        <v>3.3027637084729817</v>
      </c>
      <c r="AW665" s="62"/>
      <c r="BB665" s="18"/>
      <c r="BD665" s="56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3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6"/>
        <v>X</v>
      </c>
      <c r="G666" s="7">
        <f t="shared" si="107"/>
        <v>2</v>
      </c>
      <c r="H666" s="16">
        <f t="shared" si="108"/>
        <v>2</v>
      </c>
      <c r="I666" s="11" t="str">
        <f t="shared" si="109"/>
        <v>X</v>
      </c>
      <c r="J666" s="39" t="str">
        <f t="shared" si="110"/>
        <v>X</v>
      </c>
      <c r="K666" s="39" t="str">
        <f t="shared" si="103"/>
        <v>X</v>
      </c>
      <c r="L666" s="39" t="str">
        <f t="shared" si="104"/>
        <v>X</v>
      </c>
      <c r="M666" s="39" t="str">
        <f t="shared" si="111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2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5"/>
        <v>3.3027637084729817</v>
      </c>
      <c r="AW666" s="62"/>
      <c r="BB666" s="18"/>
      <c r="BD666" s="56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3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6"/>
        <v>X</v>
      </c>
      <c r="G667" s="7">
        <f t="shared" si="107"/>
        <v>2.2000000000000002</v>
      </c>
      <c r="H667" s="16">
        <f t="shared" si="108"/>
        <v>2.2000000000000002</v>
      </c>
      <c r="I667" s="11" t="str">
        <f t="shared" si="109"/>
        <v>X</v>
      </c>
      <c r="J667" s="39" t="str">
        <f t="shared" si="110"/>
        <v>X</v>
      </c>
      <c r="K667" s="39" t="str">
        <f t="shared" si="103"/>
        <v>X</v>
      </c>
      <c r="L667" s="39" t="str">
        <f t="shared" si="104"/>
        <v>X</v>
      </c>
      <c r="M667" s="39" t="str">
        <f t="shared" si="111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2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5"/>
        <v>3.3027637084729817</v>
      </c>
      <c r="AW667" s="62"/>
      <c r="BB667" s="18"/>
      <c r="BD667" s="56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3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6"/>
        <v>X</v>
      </c>
      <c r="G668" s="7">
        <f t="shared" si="107"/>
        <v>7</v>
      </c>
      <c r="H668" s="16">
        <f t="shared" si="108"/>
        <v>7</v>
      </c>
      <c r="I668" s="11" t="str">
        <f t="shared" si="109"/>
        <v>X</v>
      </c>
      <c r="J668" s="39" t="str">
        <f t="shared" si="110"/>
        <v>X</v>
      </c>
      <c r="K668" s="39" t="str">
        <f t="shared" si="103"/>
        <v>X</v>
      </c>
      <c r="L668" s="39" t="str">
        <f t="shared" si="104"/>
        <v>X</v>
      </c>
      <c r="M668" s="39" t="str">
        <f t="shared" si="111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2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5"/>
        <v>3.2977605110991339</v>
      </c>
      <c r="AW668" s="62"/>
      <c r="BB668" s="18"/>
      <c r="BD668" s="56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3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6"/>
        <v>X</v>
      </c>
      <c r="G669" s="7">
        <f t="shared" si="107"/>
        <v>2.7</v>
      </c>
      <c r="H669" s="16">
        <f t="shared" si="108"/>
        <v>2.7</v>
      </c>
      <c r="I669" s="11" t="str">
        <f t="shared" si="109"/>
        <v>X</v>
      </c>
      <c r="J669" s="39" t="str">
        <f t="shared" si="110"/>
        <v>X</v>
      </c>
      <c r="K669" s="39" t="str">
        <f t="shared" si="103"/>
        <v>X</v>
      </c>
      <c r="L669" s="39" t="str">
        <f t="shared" si="104"/>
        <v>X</v>
      </c>
      <c r="M669" s="39" t="str">
        <f t="shared" si="111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2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5"/>
        <v>3.2992893340876801</v>
      </c>
      <c r="AW669" s="62"/>
      <c r="BB669" s="18"/>
      <c r="BD669" s="56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3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6"/>
        <v>X</v>
      </c>
      <c r="G670" s="7">
        <f t="shared" si="107"/>
        <v>2.8</v>
      </c>
      <c r="H670" s="16">
        <f t="shared" si="108"/>
        <v>2.8</v>
      </c>
      <c r="I670" s="11" t="str">
        <f t="shared" si="109"/>
        <v>X</v>
      </c>
      <c r="J670" s="39" t="str">
        <f t="shared" si="110"/>
        <v>X</v>
      </c>
      <c r="K670" s="39" t="str">
        <f t="shared" si="103"/>
        <v>X</v>
      </c>
      <c r="L670" s="39" t="str">
        <f t="shared" si="104"/>
        <v>X</v>
      </c>
      <c r="M670" s="39" t="str">
        <f t="shared" si="111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2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5"/>
        <v>3.3001605369513523</v>
      </c>
      <c r="AW670" s="62"/>
      <c r="BB670" s="18"/>
      <c r="BD670" s="56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3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6"/>
        <v>X</v>
      </c>
      <c r="G671" s="7">
        <f t="shared" si="107"/>
        <v>2.6</v>
      </c>
      <c r="H671" s="16">
        <f t="shared" si="108"/>
        <v>2.6</v>
      </c>
      <c r="I671" s="11" t="str">
        <f t="shared" si="109"/>
        <v>X</v>
      </c>
      <c r="J671" s="39" t="str">
        <f t="shared" si="110"/>
        <v>X</v>
      </c>
      <c r="K671" s="39" t="str">
        <f t="shared" si="103"/>
        <v>X</v>
      </c>
      <c r="L671" s="39" t="str">
        <f t="shared" si="104"/>
        <v>X</v>
      </c>
      <c r="M671" s="39" t="str">
        <f t="shared" si="111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2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5"/>
        <v>3.3003780648707024</v>
      </c>
      <c r="AW671" s="62"/>
      <c r="BB671" s="18"/>
      <c r="BD671" s="56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3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6"/>
        <v>X</v>
      </c>
      <c r="G672" s="7">
        <f t="shared" si="107"/>
        <v>2.7</v>
      </c>
      <c r="H672" s="16">
        <f t="shared" si="108"/>
        <v>2.7</v>
      </c>
      <c r="I672" s="11" t="str">
        <f t="shared" si="109"/>
        <v>X</v>
      </c>
      <c r="J672" s="39" t="str">
        <f t="shared" si="110"/>
        <v>X</v>
      </c>
      <c r="K672" s="39" t="str">
        <f t="shared" si="103"/>
        <v>X</v>
      </c>
      <c r="L672" s="39" t="str">
        <f t="shared" si="104"/>
        <v>X</v>
      </c>
      <c r="M672" s="39" t="str">
        <f t="shared" si="111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2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5"/>
        <v>3.3005954838899636</v>
      </c>
      <c r="AW672" s="62"/>
      <c r="BB672" s="18"/>
      <c r="BD672" s="56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3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6"/>
        <v>X</v>
      </c>
      <c r="G673" s="7">
        <f t="shared" si="107"/>
        <v>3.7</v>
      </c>
      <c r="H673" s="16">
        <f t="shared" si="108"/>
        <v>3.7</v>
      </c>
      <c r="I673" s="11" t="str">
        <f t="shared" si="109"/>
        <v>X</v>
      </c>
      <c r="J673" s="39" t="str">
        <f t="shared" si="110"/>
        <v>X</v>
      </c>
      <c r="K673" s="39" t="str">
        <f t="shared" si="103"/>
        <v>X</v>
      </c>
      <c r="L673" s="39" t="str">
        <f t="shared" si="104"/>
        <v>X</v>
      </c>
      <c r="M673" s="39" t="str">
        <f t="shared" si="111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2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5"/>
        <v>3.3010299956639813</v>
      </c>
      <c r="AW673" s="62"/>
      <c r="BB673" s="18"/>
      <c r="BD673" s="56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3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6"/>
        <v>X</v>
      </c>
      <c r="G674" s="7">
        <f t="shared" si="107"/>
        <v>4.5</v>
      </c>
      <c r="H674" s="16">
        <f t="shared" si="108"/>
        <v>4.5</v>
      </c>
      <c r="I674" s="11" t="str">
        <f t="shared" si="109"/>
        <v>X</v>
      </c>
      <c r="J674" s="39" t="str">
        <f t="shared" si="110"/>
        <v>X</v>
      </c>
      <c r="K674" s="39" t="str">
        <f t="shared" si="103"/>
        <v>X</v>
      </c>
      <c r="L674" s="39" t="str">
        <f t="shared" si="104"/>
        <v>X</v>
      </c>
      <c r="M674" s="39" t="str">
        <f t="shared" si="111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2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5"/>
        <v>3.3021143769562009</v>
      </c>
      <c r="AW674" s="62"/>
      <c r="BB674" s="18"/>
      <c r="BD674" s="56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3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6"/>
        <v>X</v>
      </c>
      <c r="G675" s="7">
        <f t="shared" si="107"/>
        <v>13.7</v>
      </c>
      <c r="H675" s="16">
        <f t="shared" si="108"/>
        <v>13.7</v>
      </c>
      <c r="I675" s="11" t="str">
        <f t="shared" si="109"/>
        <v>X</v>
      </c>
      <c r="J675" s="39" t="str">
        <f t="shared" si="110"/>
        <v>X</v>
      </c>
      <c r="K675" s="39" t="str">
        <f t="shared" si="103"/>
        <v>X</v>
      </c>
      <c r="L675" s="39" t="str">
        <f t="shared" si="104"/>
        <v>X</v>
      </c>
      <c r="M675" s="39" t="str">
        <f t="shared" si="111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2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5"/>
        <v>3.2955670999624789</v>
      </c>
      <c r="AW675" s="62"/>
      <c r="BB675" s="18"/>
      <c r="BD675" s="56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3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6"/>
        <v>X</v>
      </c>
      <c r="G676" s="7">
        <f t="shared" si="107"/>
        <v>11.2</v>
      </c>
      <c r="H676" s="16">
        <f t="shared" si="108"/>
        <v>11.2</v>
      </c>
      <c r="I676" s="11" t="str">
        <f t="shared" si="109"/>
        <v>X</v>
      </c>
      <c r="J676" s="39" t="str">
        <f t="shared" si="110"/>
        <v>X</v>
      </c>
      <c r="K676" s="39" t="str">
        <f t="shared" ref="K676:K739" si="113">IFERROR(1/J676, "X")</f>
        <v>X</v>
      </c>
      <c r="L676" s="39" t="str">
        <f t="shared" ref="L676:L739" si="114">IFERROR(I676-J676, "X")</f>
        <v>X</v>
      </c>
      <c r="M676" s="39" t="str">
        <f t="shared" si="111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2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5">LOG(AU676)</f>
        <v>3.2975416678181597</v>
      </c>
      <c r="AW676" s="62"/>
      <c r="BB676" s="18"/>
      <c r="BD676" s="56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3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6"/>
        <v>X</v>
      </c>
      <c r="G677" s="7">
        <f t="shared" si="107"/>
        <v>8.8000000000000007</v>
      </c>
      <c r="H677" s="16">
        <f t="shared" si="108"/>
        <v>8.8000000000000007</v>
      </c>
      <c r="I677" s="11" t="str">
        <f t="shared" si="109"/>
        <v>X</v>
      </c>
      <c r="J677" s="39" t="str">
        <f t="shared" si="110"/>
        <v>X</v>
      </c>
      <c r="K677" s="39" t="str">
        <f t="shared" si="113"/>
        <v>X</v>
      </c>
      <c r="L677" s="39" t="str">
        <f t="shared" si="114"/>
        <v>X</v>
      </c>
      <c r="M677" s="39" t="str">
        <f t="shared" si="111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2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5"/>
        <v>3.2992893340876801</v>
      </c>
      <c r="AW677" s="62"/>
      <c r="BB677" s="18"/>
      <c r="BD677" s="56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3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6"/>
        <v>X</v>
      </c>
      <c r="G678" s="7">
        <f t="shared" si="107"/>
        <v>8</v>
      </c>
      <c r="H678" s="16">
        <f t="shared" si="108"/>
        <v>8</v>
      </c>
      <c r="I678" s="11" t="str">
        <f t="shared" si="109"/>
        <v>X</v>
      </c>
      <c r="J678" s="39" t="str">
        <f t="shared" si="110"/>
        <v>X</v>
      </c>
      <c r="K678" s="39" t="str">
        <f t="shared" si="113"/>
        <v>X</v>
      </c>
      <c r="L678" s="39" t="str">
        <f t="shared" si="114"/>
        <v>X</v>
      </c>
      <c r="M678" s="39" t="str">
        <f t="shared" si="111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2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5"/>
        <v>3.2999429000227671</v>
      </c>
      <c r="AW678" s="62"/>
      <c r="BB678" s="18"/>
      <c r="BD678" s="56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3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6"/>
        <v>X</v>
      </c>
      <c r="G679" s="7">
        <f t="shared" si="107"/>
        <v>7.6</v>
      </c>
      <c r="H679" s="16">
        <f t="shared" si="108"/>
        <v>7.6</v>
      </c>
      <c r="I679" s="11" t="str">
        <f t="shared" si="109"/>
        <v>X</v>
      </c>
      <c r="J679" s="39" t="str">
        <f t="shared" si="110"/>
        <v>X</v>
      </c>
      <c r="K679" s="39" t="str">
        <f t="shared" si="113"/>
        <v>X</v>
      </c>
      <c r="L679" s="39" t="str">
        <f t="shared" si="114"/>
        <v>X</v>
      </c>
      <c r="M679" s="39" t="str">
        <f t="shared" si="111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2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5"/>
        <v>3.3001605369513523</v>
      </c>
      <c r="AW679" s="62"/>
      <c r="BB679" s="18"/>
      <c r="BD679" s="56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3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6"/>
        <v>X</v>
      </c>
      <c r="G680" s="7">
        <f t="shared" si="107"/>
        <v>9.1999999999999993</v>
      </c>
      <c r="H680" s="16">
        <f t="shared" si="108"/>
        <v>9.1999999999999993</v>
      </c>
      <c r="I680" s="11" t="str">
        <f t="shared" si="109"/>
        <v>X</v>
      </c>
      <c r="J680" s="39" t="str">
        <f t="shared" si="110"/>
        <v>X</v>
      </c>
      <c r="K680" s="39" t="str">
        <f t="shared" si="113"/>
        <v>X</v>
      </c>
      <c r="L680" s="39" t="str">
        <f t="shared" si="114"/>
        <v>X</v>
      </c>
      <c r="M680" s="39" t="str">
        <f t="shared" si="111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2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5"/>
        <v>3.3003780648707024</v>
      </c>
      <c r="AW680" s="62"/>
      <c r="BB680" s="18"/>
      <c r="BD680" s="56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3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6"/>
        <v>X</v>
      </c>
      <c r="G681" s="7">
        <f t="shared" si="107"/>
        <v>9</v>
      </c>
      <c r="H681" s="16">
        <f t="shared" si="108"/>
        <v>9</v>
      </c>
      <c r="I681" s="11" t="str">
        <f t="shared" si="109"/>
        <v>X</v>
      </c>
      <c r="J681" s="39" t="str">
        <f t="shared" si="110"/>
        <v>X</v>
      </c>
      <c r="K681" s="39" t="str">
        <f t="shared" si="113"/>
        <v>X</v>
      </c>
      <c r="L681" s="39" t="str">
        <f t="shared" si="114"/>
        <v>X</v>
      </c>
      <c r="M681" s="39" t="str">
        <f t="shared" si="111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2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5"/>
        <v>3.3005954838899636</v>
      </c>
      <c r="AW681" s="62"/>
      <c r="BB681" s="18"/>
      <c r="BD681" s="56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3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6"/>
        <v>X</v>
      </c>
      <c r="G682" s="7">
        <f t="shared" si="107"/>
        <v>9.1999999999999993</v>
      </c>
      <c r="H682" s="16">
        <f t="shared" si="108"/>
        <v>9.1999999999999993</v>
      </c>
      <c r="I682" s="11" t="str">
        <f t="shared" si="109"/>
        <v>X</v>
      </c>
      <c r="J682" s="39" t="str">
        <f t="shared" si="110"/>
        <v>X</v>
      </c>
      <c r="K682" s="39" t="str">
        <f t="shared" si="113"/>
        <v>X</v>
      </c>
      <c r="L682" s="39" t="str">
        <f t="shared" si="114"/>
        <v>X</v>
      </c>
      <c r="M682" s="39" t="str">
        <f t="shared" si="111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2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5"/>
        <v>3.3008127941181171</v>
      </c>
      <c r="AW682" s="62"/>
      <c r="BB682" s="18"/>
      <c r="BD682" s="56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3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6"/>
        <v>X</v>
      </c>
      <c r="G683" s="7">
        <f t="shared" si="107"/>
        <v>8</v>
      </c>
      <c r="H683" s="16">
        <f t="shared" si="108"/>
        <v>8</v>
      </c>
      <c r="I683" s="11" t="str">
        <f t="shared" si="109"/>
        <v>X</v>
      </c>
      <c r="J683" s="39" t="str">
        <f t="shared" si="110"/>
        <v>X</v>
      </c>
      <c r="K683" s="39" t="str">
        <f t="shared" si="113"/>
        <v>X</v>
      </c>
      <c r="L683" s="39" t="str">
        <f t="shared" si="114"/>
        <v>X</v>
      </c>
      <c r="M683" s="39" t="str">
        <f t="shared" si="111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2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5"/>
        <v>3.3010299956639813</v>
      </c>
      <c r="AW683" s="62"/>
      <c r="BB683" s="18"/>
      <c r="BD683" s="56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3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6"/>
        <v>X</v>
      </c>
      <c r="G684" s="7">
        <f t="shared" si="107"/>
        <v>9.4</v>
      </c>
      <c r="H684" s="16">
        <f t="shared" si="108"/>
        <v>9.4</v>
      </c>
      <c r="I684" s="11" t="str">
        <f t="shared" si="109"/>
        <v>X</v>
      </c>
      <c r="J684" s="39" t="str">
        <f t="shared" si="110"/>
        <v>X</v>
      </c>
      <c r="K684" s="39" t="str">
        <f t="shared" si="113"/>
        <v>X</v>
      </c>
      <c r="L684" s="39" t="str">
        <f t="shared" si="114"/>
        <v>X</v>
      </c>
      <c r="M684" s="39" t="str">
        <f t="shared" si="111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2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5"/>
        <v>3.3012470886362113</v>
      </c>
      <c r="AW684" s="62"/>
      <c r="BB684" s="18"/>
      <c r="BD684" s="56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3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6"/>
        <v>X</v>
      </c>
      <c r="G685" s="7">
        <f t="shared" si="107"/>
        <v>10.4</v>
      </c>
      <c r="H685" s="16">
        <f t="shared" si="108"/>
        <v>10.4</v>
      </c>
      <c r="I685" s="11" t="str">
        <f t="shared" si="109"/>
        <v>X</v>
      </c>
      <c r="J685" s="39" t="str">
        <f t="shared" si="110"/>
        <v>X</v>
      </c>
      <c r="K685" s="39" t="str">
        <f t="shared" si="113"/>
        <v>X</v>
      </c>
      <c r="L685" s="39" t="str">
        <f t="shared" si="114"/>
        <v>X</v>
      </c>
      <c r="M685" s="39" t="str">
        <f t="shared" si="111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2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5"/>
        <v>3.3014640731433</v>
      </c>
      <c r="AW685" s="62"/>
      <c r="BB685" s="18"/>
      <c r="BD685" s="56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3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6"/>
        <v>X</v>
      </c>
      <c r="G686" s="7">
        <f t="shared" si="107"/>
        <v>16</v>
      </c>
      <c r="H686" s="16">
        <f t="shared" si="108"/>
        <v>16</v>
      </c>
      <c r="I686" s="11" t="str">
        <f t="shared" si="109"/>
        <v>X</v>
      </c>
      <c r="J686" s="39" t="str">
        <f t="shared" si="110"/>
        <v>X</v>
      </c>
      <c r="K686" s="39" t="str">
        <f t="shared" si="113"/>
        <v>X</v>
      </c>
      <c r="L686" s="39" t="str">
        <f t="shared" si="114"/>
        <v>X</v>
      </c>
      <c r="M686" s="39" t="str">
        <f t="shared" si="111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2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5"/>
        <v>3.2992893340876801</v>
      </c>
      <c r="AW686" s="62"/>
      <c r="BB686" s="18"/>
      <c r="BD686" s="56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3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6"/>
        <v>X</v>
      </c>
      <c r="G687" s="7">
        <f t="shared" si="107"/>
        <v>18</v>
      </c>
      <c r="H687" s="16">
        <f t="shared" si="108"/>
        <v>18</v>
      </c>
      <c r="I687" s="11" t="str">
        <f t="shared" si="109"/>
        <v>X</v>
      </c>
      <c r="J687" s="39" t="str">
        <f t="shared" si="110"/>
        <v>X</v>
      </c>
      <c r="K687" s="39" t="str">
        <f t="shared" si="113"/>
        <v>X</v>
      </c>
      <c r="L687" s="39" t="str">
        <f t="shared" si="114"/>
        <v>X</v>
      </c>
      <c r="M687" s="39" t="str">
        <f t="shared" si="111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2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5"/>
        <v>3.2999429000227671</v>
      </c>
      <c r="AW687" s="62"/>
      <c r="BB687" s="18"/>
      <c r="BD687" s="56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3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6"/>
        <v>X</v>
      </c>
      <c r="G688" s="7">
        <f t="shared" si="107"/>
        <v>15</v>
      </c>
      <c r="H688" s="16">
        <f t="shared" si="108"/>
        <v>15</v>
      </c>
      <c r="I688" s="11" t="str">
        <f t="shared" si="109"/>
        <v>X</v>
      </c>
      <c r="J688" s="39" t="str">
        <f t="shared" si="110"/>
        <v>X</v>
      </c>
      <c r="K688" s="39" t="str">
        <f t="shared" si="113"/>
        <v>X</v>
      </c>
      <c r="L688" s="39" t="str">
        <f t="shared" si="114"/>
        <v>X</v>
      </c>
      <c r="M688" s="39" t="str">
        <f t="shared" si="111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2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5"/>
        <v>3.3001605369513523</v>
      </c>
      <c r="AW688" s="62"/>
      <c r="BB688" s="18"/>
      <c r="BD688" s="56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3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6"/>
        <v>X</v>
      </c>
      <c r="G689" s="7">
        <f t="shared" si="107"/>
        <v>16</v>
      </c>
      <c r="H689" s="16">
        <f t="shared" si="108"/>
        <v>16</v>
      </c>
      <c r="I689" s="11" t="str">
        <f t="shared" si="109"/>
        <v>X</v>
      </c>
      <c r="J689" s="39" t="str">
        <f t="shared" si="110"/>
        <v>X</v>
      </c>
      <c r="K689" s="39" t="str">
        <f t="shared" si="113"/>
        <v>X</v>
      </c>
      <c r="L689" s="39" t="str">
        <f t="shared" si="114"/>
        <v>X</v>
      </c>
      <c r="M689" s="39" t="str">
        <f t="shared" si="111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2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5"/>
        <v>3.3003780648707024</v>
      </c>
      <c r="AW689" s="62"/>
      <c r="BB689" s="18"/>
      <c r="BD689" s="56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3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6"/>
        <v>X</v>
      </c>
      <c r="G690" s="7">
        <f t="shared" si="107"/>
        <v>16</v>
      </c>
      <c r="H690" s="16">
        <f t="shared" si="108"/>
        <v>16</v>
      </c>
      <c r="I690" s="11" t="str">
        <f t="shared" si="109"/>
        <v>X</v>
      </c>
      <c r="J690" s="39" t="str">
        <f t="shared" si="110"/>
        <v>X</v>
      </c>
      <c r="K690" s="39" t="str">
        <f t="shared" si="113"/>
        <v>X</v>
      </c>
      <c r="L690" s="39" t="str">
        <f t="shared" si="114"/>
        <v>X</v>
      </c>
      <c r="M690" s="39" t="str">
        <f t="shared" si="111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2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5"/>
        <v>3.3005954838899636</v>
      </c>
      <c r="AW690" s="62"/>
      <c r="BB690" s="18"/>
      <c r="BD690" s="56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3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6"/>
        <v>X</v>
      </c>
      <c r="G691" s="7">
        <f t="shared" si="107"/>
        <v>17</v>
      </c>
      <c r="H691" s="16">
        <f t="shared" si="108"/>
        <v>17</v>
      </c>
      <c r="I691" s="11" t="str">
        <f t="shared" si="109"/>
        <v>X</v>
      </c>
      <c r="J691" s="39" t="str">
        <f t="shared" si="110"/>
        <v>X</v>
      </c>
      <c r="K691" s="39" t="str">
        <f t="shared" si="113"/>
        <v>X</v>
      </c>
      <c r="L691" s="39" t="str">
        <f t="shared" si="114"/>
        <v>X</v>
      </c>
      <c r="M691" s="39" t="str">
        <f t="shared" si="111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2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5"/>
        <v>3.3008127941181171</v>
      </c>
      <c r="AW691" s="62"/>
      <c r="BB691" s="18"/>
      <c r="BD691" s="56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3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6"/>
        <v>X</v>
      </c>
      <c r="G692" s="7">
        <f t="shared" si="107"/>
        <v>15</v>
      </c>
      <c r="H692" s="16">
        <f t="shared" si="108"/>
        <v>15</v>
      </c>
      <c r="I692" s="11" t="str">
        <f t="shared" si="109"/>
        <v>X</v>
      </c>
      <c r="J692" s="39" t="str">
        <f t="shared" si="110"/>
        <v>X</v>
      </c>
      <c r="K692" s="39" t="str">
        <f t="shared" si="113"/>
        <v>X</v>
      </c>
      <c r="L692" s="39" t="str">
        <f t="shared" si="114"/>
        <v>X</v>
      </c>
      <c r="M692" s="39" t="str">
        <f t="shared" si="111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2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5"/>
        <v>3.3010299956639813</v>
      </c>
      <c r="AW692" s="62"/>
      <c r="BB692" s="18"/>
      <c r="BD692" s="56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3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6"/>
        <v>X</v>
      </c>
      <c r="G693" s="7">
        <f t="shared" si="107"/>
        <v>15</v>
      </c>
      <c r="H693" s="16">
        <f t="shared" si="108"/>
        <v>15</v>
      </c>
      <c r="I693" s="11" t="str">
        <f t="shared" si="109"/>
        <v>X</v>
      </c>
      <c r="J693" s="39" t="str">
        <f t="shared" si="110"/>
        <v>X</v>
      </c>
      <c r="K693" s="39" t="str">
        <f t="shared" si="113"/>
        <v>X</v>
      </c>
      <c r="L693" s="39" t="str">
        <f t="shared" si="114"/>
        <v>X</v>
      </c>
      <c r="M693" s="39" t="str">
        <f t="shared" si="111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2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5"/>
        <v>3.3012470886362113</v>
      </c>
      <c r="AW693" s="62"/>
      <c r="BB693" s="18"/>
      <c r="BD693" s="56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3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6"/>
        <v>X</v>
      </c>
      <c r="G694" s="7">
        <f t="shared" si="107"/>
        <v>17</v>
      </c>
      <c r="H694" s="16">
        <f t="shared" si="108"/>
        <v>17</v>
      </c>
      <c r="I694" s="11" t="str">
        <f t="shared" si="109"/>
        <v>X</v>
      </c>
      <c r="J694" s="39" t="str">
        <f t="shared" si="110"/>
        <v>X</v>
      </c>
      <c r="K694" s="39" t="str">
        <f t="shared" si="113"/>
        <v>X</v>
      </c>
      <c r="L694" s="39" t="str">
        <f t="shared" si="114"/>
        <v>X</v>
      </c>
      <c r="M694" s="39" t="str">
        <f t="shared" si="111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2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5"/>
        <v>3.3014640731433</v>
      </c>
      <c r="AW694" s="62"/>
      <c r="BB694" s="18"/>
      <c r="BD694" s="56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3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6"/>
        <v>X</v>
      </c>
      <c r="G695" s="7">
        <f t="shared" si="107"/>
        <v>17</v>
      </c>
      <c r="H695" s="16">
        <f t="shared" si="108"/>
        <v>17</v>
      </c>
      <c r="I695" s="11" t="str">
        <f t="shared" si="109"/>
        <v>X</v>
      </c>
      <c r="J695" s="39" t="str">
        <f t="shared" si="110"/>
        <v>X</v>
      </c>
      <c r="K695" s="39" t="str">
        <f t="shared" si="113"/>
        <v>X</v>
      </c>
      <c r="L695" s="39" t="str">
        <f t="shared" si="114"/>
        <v>X</v>
      </c>
      <c r="M695" s="39" t="str">
        <f t="shared" si="111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2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5"/>
        <v>3.2992893340876801</v>
      </c>
      <c r="AW695" s="62"/>
      <c r="BB695" s="18"/>
      <c r="BD695" s="56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3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6"/>
        <v>X</v>
      </c>
      <c r="G696" s="7">
        <f t="shared" si="107"/>
        <v>16</v>
      </c>
      <c r="H696" s="16">
        <f t="shared" si="108"/>
        <v>16</v>
      </c>
      <c r="I696" s="11" t="str">
        <f t="shared" si="109"/>
        <v>X</v>
      </c>
      <c r="J696" s="39" t="str">
        <f t="shared" si="110"/>
        <v>X</v>
      </c>
      <c r="K696" s="39" t="str">
        <f t="shared" si="113"/>
        <v>X</v>
      </c>
      <c r="L696" s="39" t="str">
        <f t="shared" si="114"/>
        <v>X</v>
      </c>
      <c r="M696" s="39" t="str">
        <f t="shared" si="111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2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5"/>
        <v>3.2999429000227671</v>
      </c>
      <c r="AW696" s="62"/>
      <c r="BB696" s="18"/>
      <c r="BD696" s="56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3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6"/>
        <v>X</v>
      </c>
      <c r="G697" s="7">
        <f t="shared" si="107"/>
        <v>14</v>
      </c>
      <c r="H697" s="16">
        <f t="shared" si="108"/>
        <v>14</v>
      </c>
      <c r="I697" s="11" t="str">
        <f t="shared" si="109"/>
        <v>X</v>
      </c>
      <c r="J697" s="39" t="str">
        <f t="shared" si="110"/>
        <v>X</v>
      </c>
      <c r="K697" s="39" t="str">
        <f t="shared" si="113"/>
        <v>X</v>
      </c>
      <c r="L697" s="39" t="str">
        <f t="shared" si="114"/>
        <v>X</v>
      </c>
      <c r="M697" s="39" t="str">
        <f t="shared" si="111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2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5"/>
        <v>3.3001605369513523</v>
      </c>
      <c r="AW697" s="62"/>
      <c r="BB697" s="18"/>
      <c r="BD697" s="56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3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6"/>
        <v>X</v>
      </c>
      <c r="G698" s="7">
        <f t="shared" si="107"/>
        <v>18</v>
      </c>
      <c r="H698" s="16">
        <f t="shared" si="108"/>
        <v>18</v>
      </c>
      <c r="I698" s="11" t="str">
        <f t="shared" si="109"/>
        <v>X</v>
      </c>
      <c r="J698" s="39" t="str">
        <f t="shared" si="110"/>
        <v>X</v>
      </c>
      <c r="K698" s="39" t="str">
        <f t="shared" si="113"/>
        <v>X</v>
      </c>
      <c r="L698" s="39" t="str">
        <f t="shared" si="114"/>
        <v>X</v>
      </c>
      <c r="M698" s="39" t="str">
        <f t="shared" si="111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2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5"/>
        <v>3.3003780648707024</v>
      </c>
      <c r="AW698" s="62"/>
      <c r="BB698" s="18"/>
      <c r="BD698" s="56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3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6"/>
        <v>X</v>
      </c>
      <c r="G699" s="7">
        <f t="shared" si="107"/>
        <v>18</v>
      </c>
      <c r="H699" s="16">
        <f t="shared" si="108"/>
        <v>18</v>
      </c>
      <c r="I699" s="11" t="str">
        <f t="shared" si="109"/>
        <v>X</v>
      </c>
      <c r="J699" s="39" t="str">
        <f t="shared" si="110"/>
        <v>X</v>
      </c>
      <c r="K699" s="39" t="str">
        <f t="shared" si="113"/>
        <v>X</v>
      </c>
      <c r="L699" s="39" t="str">
        <f t="shared" si="114"/>
        <v>X</v>
      </c>
      <c r="M699" s="39" t="str">
        <f t="shared" si="111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2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5"/>
        <v>3.3005954838899636</v>
      </c>
      <c r="AW699" s="62"/>
      <c r="BB699" s="18"/>
      <c r="BD699" s="56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3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6"/>
        <v>X</v>
      </c>
      <c r="G700" s="7">
        <f t="shared" si="107"/>
        <v>16</v>
      </c>
      <c r="H700" s="16">
        <f t="shared" si="108"/>
        <v>16</v>
      </c>
      <c r="I700" s="11" t="str">
        <f t="shared" si="109"/>
        <v>X</v>
      </c>
      <c r="J700" s="39" t="str">
        <f t="shared" si="110"/>
        <v>X</v>
      </c>
      <c r="K700" s="39" t="str">
        <f t="shared" si="113"/>
        <v>X</v>
      </c>
      <c r="L700" s="39" t="str">
        <f t="shared" si="114"/>
        <v>X</v>
      </c>
      <c r="M700" s="39" t="str">
        <f t="shared" si="111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2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5"/>
        <v>3.3008127941181171</v>
      </c>
      <c r="AW700" s="62"/>
      <c r="BB700" s="18"/>
      <c r="BD700" s="56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3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6"/>
        <v>X</v>
      </c>
      <c r="G701" s="7">
        <f t="shared" si="107"/>
        <v>17</v>
      </c>
      <c r="H701" s="16">
        <f t="shared" si="108"/>
        <v>17</v>
      </c>
      <c r="I701" s="11" t="str">
        <f t="shared" si="109"/>
        <v>X</v>
      </c>
      <c r="J701" s="39" t="str">
        <f t="shared" si="110"/>
        <v>X</v>
      </c>
      <c r="K701" s="39" t="str">
        <f t="shared" si="113"/>
        <v>X</v>
      </c>
      <c r="L701" s="39" t="str">
        <f t="shared" si="114"/>
        <v>X</v>
      </c>
      <c r="M701" s="39" t="str">
        <f t="shared" si="111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2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5"/>
        <v>3.3010299956639813</v>
      </c>
      <c r="AW701" s="62"/>
      <c r="BB701" s="18"/>
      <c r="BD701" s="56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3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6"/>
        <v>X</v>
      </c>
      <c r="G702" s="7">
        <f t="shared" si="107"/>
        <v>18</v>
      </c>
      <c r="H702" s="16">
        <f t="shared" si="108"/>
        <v>18</v>
      </c>
      <c r="I702" s="11" t="str">
        <f t="shared" si="109"/>
        <v>X</v>
      </c>
      <c r="J702" s="39" t="str">
        <f t="shared" si="110"/>
        <v>X</v>
      </c>
      <c r="K702" s="39" t="str">
        <f t="shared" si="113"/>
        <v>X</v>
      </c>
      <c r="L702" s="39" t="str">
        <f t="shared" si="114"/>
        <v>X</v>
      </c>
      <c r="M702" s="39" t="str">
        <f t="shared" si="111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2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5"/>
        <v>3.3012470886362113</v>
      </c>
      <c r="AW702" s="62"/>
      <c r="BB702" s="18"/>
      <c r="BD702" s="56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3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6"/>
        <v>X</v>
      </c>
      <c r="G703" s="7">
        <f t="shared" si="107"/>
        <v>19</v>
      </c>
      <c r="H703" s="16">
        <f t="shared" si="108"/>
        <v>19</v>
      </c>
      <c r="I703" s="11" t="str">
        <f t="shared" si="109"/>
        <v>X</v>
      </c>
      <c r="J703" s="39" t="str">
        <f t="shared" si="110"/>
        <v>X</v>
      </c>
      <c r="K703" s="39" t="str">
        <f t="shared" si="113"/>
        <v>X</v>
      </c>
      <c r="L703" s="39" t="str">
        <f t="shared" si="114"/>
        <v>X</v>
      </c>
      <c r="M703" s="39" t="str">
        <f t="shared" si="111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2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5"/>
        <v>3.3014640731433</v>
      </c>
      <c r="AW703" s="62"/>
      <c r="BB703" s="18"/>
      <c r="BD703" s="56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3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6"/>
        <v>X</v>
      </c>
      <c r="G704" s="7">
        <f t="shared" si="107"/>
        <v>12</v>
      </c>
      <c r="H704" s="16">
        <f t="shared" si="108"/>
        <v>12</v>
      </c>
      <c r="I704" s="11" t="str">
        <f t="shared" si="109"/>
        <v>X</v>
      </c>
      <c r="J704" s="39" t="str">
        <f t="shared" si="110"/>
        <v>X</v>
      </c>
      <c r="K704" s="39" t="str">
        <f t="shared" si="113"/>
        <v>X</v>
      </c>
      <c r="L704" s="39" t="str">
        <f t="shared" si="114"/>
        <v>X</v>
      </c>
      <c r="M704" s="39" t="str">
        <f t="shared" si="111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2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5"/>
        <v>3.2992893340876801</v>
      </c>
      <c r="AW704" s="62"/>
      <c r="BB704" s="18"/>
      <c r="BD704" s="56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3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6"/>
        <v>X</v>
      </c>
      <c r="G705" s="7">
        <f t="shared" si="107"/>
        <v>8</v>
      </c>
      <c r="H705" s="16">
        <f t="shared" si="108"/>
        <v>8</v>
      </c>
      <c r="I705" s="11" t="str">
        <f t="shared" si="109"/>
        <v>X</v>
      </c>
      <c r="J705" s="39" t="str">
        <f t="shared" si="110"/>
        <v>X</v>
      </c>
      <c r="K705" s="39" t="str">
        <f t="shared" si="113"/>
        <v>X</v>
      </c>
      <c r="L705" s="39" t="str">
        <f t="shared" si="114"/>
        <v>X</v>
      </c>
      <c r="M705" s="39" t="str">
        <f t="shared" si="111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2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5"/>
        <v>3.2999429000227671</v>
      </c>
      <c r="AW705" s="62"/>
      <c r="BB705" s="18"/>
      <c r="BD705" s="56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3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6"/>
        <v>X</v>
      </c>
      <c r="G706" s="7">
        <f t="shared" si="107"/>
        <v>12</v>
      </c>
      <c r="H706" s="16">
        <f t="shared" si="108"/>
        <v>12</v>
      </c>
      <c r="I706" s="11" t="str">
        <f t="shared" si="109"/>
        <v>X</v>
      </c>
      <c r="J706" s="39" t="str">
        <f t="shared" si="110"/>
        <v>X</v>
      </c>
      <c r="K706" s="39" t="str">
        <f t="shared" si="113"/>
        <v>X</v>
      </c>
      <c r="L706" s="39" t="str">
        <f t="shared" si="114"/>
        <v>X</v>
      </c>
      <c r="M706" s="39" t="str">
        <f t="shared" si="111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2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5"/>
        <v>3.3001605369513523</v>
      </c>
      <c r="AW706" s="62"/>
      <c r="BB706" s="18"/>
      <c r="BD706" s="56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3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6"/>
        <v>X</v>
      </c>
      <c r="G707" s="7">
        <f t="shared" si="107"/>
        <v>11</v>
      </c>
      <c r="H707" s="16">
        <f t="shared" si="108"/>
        <v>11</v>
      </c>
      <c r="I707" s="11" t="str">
        <f t="shared" si="109"/>
        <v>X</v>
      </c>
      <c r="J707" s="39" t="str">
        <f t="shared" si="110"/>
        <v>X</v>
      </c>
      <c r="K707" s="39" t="str">
        <f t="shared" si="113"/>
        <v>X</v>
      </c>
      <c r="L707" s="39" t="str">
        <f t="shared" si="114"/>
        <v>X</v>
      </c>
      <c r="M707" s="39" t="str">
        <f t="shared" si="111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2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5"/>
        <v>3.3003780648707024</v>
      </c>
      <c r="AW707" s="62"/>
      <c r="BB707" s="18"/>
      <c r="BD707" s="56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3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6"/>
        <v>X</v>
      </c>
      <c r="G708" s="7">
        <f t="shared" si="107"/>
        <v>10</v>
      </c>
      <c r="H708" s="16">
        <f t="shared" si="108"/>
        <v>10</v>
      </c>
      <c r="I708" s="11" t="str">
        <f t="shared" si="109"/>
        <v>X</v>
      </c>
      <c r="J708" s="39" t="str">
        <f t="shared" si="110"/>
        <v>X</v>
      </c>
      <c r="K708" s="39" t="str">
        <f t="shared" si="113"/>
        <v>X</v>
      </c>
      <c r="L708" s="39" t="str">
        <f t="shared" si="114"/>
        <v>X</v>
      </c>
      <c r="M708" s="39" t="str">
        <f t="shared" si="111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2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5"/>
        <v>3.3005954838899636</v>
      </c>
      <c r="AW708" s="62"/>
      <c r="BB708" s="18"/>
      <c r="BD708" s="56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3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6"/>
        <v>X</v>
      </c>
      <c r="G709" s="7">
        <f t="shared" si="107"/>
        <v>10</v>
      </c>
      <c r="H709" s="16">
        <f t="shared" si="108"/>
        <v>10</v>
      </c>
      <c r="I709" s="11" t="str">
        <f t="shared" si="109"/>
        <v>X</v>
      </c>
      <c r="J709" s="39" t="str">
        <f t="shared" si="110"/>
        <v>X</v>
      </c>
      <c r="K709" s="39" t="str">
        <f t="shared" si="113"/>
        <v>X</v>
      </c>
      <c r="L709" s="39" t="str">
        <f t="shared" si="114"/>
        <v>X</v>
      </c>
      <c r="M709" s="39" t="str">
        <f t="shared" si="111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2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5"/>
        <v>3.3008127941181171</v>
      </c>
      <c r="AW709" s="62"/>
      <c r="BB709" s="18"/>
      <c r="BD709" s="56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3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6"/>
        <v>X</v>
      </c>
      <c r="G710" s="7">
        <f t="shared" si="107"/>
        <v>8</v>
      </c>
      <c r="H710" s="16">
        <f t="shared" si="108"/>
        <v>8</v>
      </c>
      <c r="I710" s="11" t="str">
        <f t="shared" si="109"/>
        <v>X</v>
      </c>
      <c r="J710" s="39" t="str">
        <f t="shared" si="110"/>
        <v>X</v>
      </c>
      <c r="K710" s="39" t="str">
        <f t="shared" si="113"/>
        <v>X</v>
      </c>
      <c r="L710" s="39" t="str">
        <f t="shared" si="114"/>
        <v>X</v>
      </c>
      <c r="M710" s="39" t="str">
        <f t="shared" si="111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2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5"/>
        <v>3.3010299956639813</v>
      </c>
      <c r="AW710" s="62"/>
      <c r="BB710" s="18"/>
      <c r="BD710" s="56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3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6"/>
        <v>X</v>
      </c>
      <c r="G711" s="7">
        <f t="shared" si="107"/>
        <v>11</v>
      </c>
      <c r="H711" s="16">
        <f t="shared" si="108"/>
        <v>11</v>
      </c>
      <c r="I711" s="11" t="str">
        <f t="shared" si="109"/>
        <v>X</v>
      </c>
      <c r="J711" s="39" t="str">
        <f t="shared" si="110"/>
        <v>X</v>
      </c>
      <c r="K711" s="39" t="str">
        <f t="shared" si="113"/>
        <v>X</v>
      </c>
      <c r="L711" s="39" t="str">
        <f t="shared" si="114"/>
        <v>X</v>
      </c>
      <c r="M711" s="39" t="str">
        <f t="shared" si="111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2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5"/>
        <v>3.3012470886362113</v>
      </c>
      <c r="AW711" s="62"/>
      <c r="BB711" s="18"/>
      <c r="BD711" s="56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3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6"/>
        <v>X</v>
      </c>
      <c r="G712" s="7">
        <f t="shared" si="107"/>
        <v>13</v>
      </c>
      <c r="H712" s="16">
        <f t="shared" si="108"/>
        <v>13</v>
      </c>
      <c r="I712" s="11" t="str">
        <f t="shared" si="109"/>
        <v>X</v>
      </c>
      <c r="J712" s="39" t="str">
        <f t="shared" si="110"/>
        <v>X</v>
      </c>
      <c r="K712" s="39" t="str">
        <f t="shared" si="113"/>
        <v>X</v>
      </c>
      <c r="L712" s="39" t="str">
        <f t="shared" si="114"/>
        <v>X</v>
      </c>
      <c r="M712" s="39" t="str">
        <f t="shared" si="111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2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5"/>
        <v>3.3014640731433</v>
      </c>
      <c r="AW712" s="62"/>
      <c r="BB712" s="18"/>
      <c r="BD712" s="56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3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6"/>
        <v>X</v>
      </c>
      <c r="G713" s="7">
        <f t="shared" si="107"/>
        <v>8.4</v>
      </c>
      <c r="H713" s="16">
        <f t="shared" si="108"/>
        <v>8.4</v>
      </c>
      <c r="I713" s="11" t="str">
        <f t="shared" si="109"/>
        <v>X</v>
      </c>
      <c r="J713" s="39" t="str">
        <f t="shared" si="110"/>
        <v>X</v>
      </c>
      <c r="K713" s="39" t="str">
        <f t="shared" si="113"/>
        <v>X</v>
      </c>
      <c r="L713" s="39" t="str">
        <f t="shared" si="114"/>
        <v>X</v>
      </c>
      <c r="M713" s="39" t="str">
        <f t="shared" si="111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2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5"/>
        <v>3.2992893340876801</v>
      </c>
      <c r="AW713" s="62"/>
      <c r="BB713" s="18"/>
      <c r="BD713" s="56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3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6"/>
        <v>X</v>
      </c>
      <c r="G714" s="7">
        <f t="shared" si="107"/>
        <v>8</v>
      </c>
      <c r="H714" s="16">
        <f t="shared" si="108"/>
        <v>8</v>
      </c>
      <c r="I714" s="11" t="str">
        <f t="shared" si="109"/>
        <v>X</v>
      </c>
      <c r="J714" s="39" t="str">
        <f t="shared" si="110"/>
        <v>X</v>
      </c>
      <c r="K714" s="39" t="str">
        <f t="shared" si="113"/>
        <v>X</v>
      </c>
      <c r="L714" s="39" t="str">
        <f t="shared" si="114"/>
        <v>X</v>
      </c>
      <c r="M714" s="39" t="str">
        <f t="shared" si="111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2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5"/>
        <v>3.2999429000227671</v>
      </c>
      <c r="AW714" s="62"/>
      <c r="BB714" s="18"/>
      <c r="BD714" s="56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3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6"/>
        <v>X</v>
      </c>
      <c r="G715" s="7">
        <f t="shared" si="107"/>
        <v>7.4</v>
      </c>
      <c r="H715" s="16">
        <f t="shared" si="108"/>
        <v>7.4</v>
      </c>
      <c r="I715" s="11" t="str">
        <f t="shared" si="109"/>
        <v>X</v>
      </c>
      <c r="J715" s="39" t="str">
        <f t="shared" si="110"/>
        <v>X</v>
      </c>
      <c r="K715" s="39" t="str">
        <f t="shared" si="113"/>
        <v>X</v>
      </c>
      <c r="L715" s="39" t="str">
        <f t="shared" si="114"/>
        <v>X</v>
      </c>
      <c r="M715" s="39" t="str">
        <f t="shared" si="111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2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5"/>
        <v>3.3001605369513523</v>
      </c>
      <c r="AW715" s="62"/>
      <c r="BB715" s="18"/>
      <c r="BD715" s="56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3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6"/>
        <v>X</v>
      </c>
      <c r="G716" s="7">
        <f t="shared" si="107"/>
        <v>9.1</v>
      </c>
      <c r="H716" s="16">
        <f t="shared" si="108"/>
        <v>9.1</v>
      </c>
      <c r="I716" s="11" t="str">
        <f t="shared" si="109"/>
        <v>X</v>
      </c>
      <c r="J716" s="39" t="str">
        <f t="shared" si="110"/>
        <v>X</v>
      </c>
      <c r="K716" s="39" t="str">
        <f t="shared" si="113"/>
        <v>X</v>
      </c>
      <c r="L716" s="39" t="str">
        <f t="shared" si="114"/>
        <v>X</v>
      </c>
      <c r="M716" s="39" t="str">
        <f t="shared" si="111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2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5"/>
        <v>3.3003780648707024</v>
      </c>
      <c r="AW716" s="62"/>
      <c r="BB716" s="18"/>
      <c r="BD716" s="56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3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6"/>
        <v>X</v>
      </c>
      <c r="G717" s="7">
        <f t="shared" si="107"/>
        <v>9.1999999999999993</v>
      </c>
      <c r="H717" s="16">
        <f t="shared" si="108"/>
        <v>9.1999999999999993</v>
      </c>
      <c r="I717" s="11" t="str">
        <f t="shared" si="109"/>
        <v>X</v>
      </c>
      <c r="J717" s="39" t="str">
        <f t="shared" si="110"/>
        <v>X</v>
      </c>
      <c r="K717" s="39" t="str">
        <f t="shared" si="113"/>
        <v>X</v>
      </c>
      <c r="L717" s="39" t="str">
        <f t="shared" si="114"/>
        <v>X</v>
      </c>
      <c r="M717" s="39" t="str">
        <f t="shared" si="111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2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5"/>
        <v>3.3005954838899636</v>
      </c>
      <c r="AW717" s="62"/>
      <c r="BB717" s="18"/>
      <c r="BD717" s="56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3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6"/>
        <v>X</v>
      </c>
      <c r="G718" s="7">
        <f t="shared" si="107"/>
        <v>9.1</v>
      </c>
      <c r="H718" s="16">
        <f t="shared" si="108"/>
        <v>9.1</v>
      </c>
      <c r="I718" s="11" t="str">
        <f t="shared" si="109"/>
        <v>X</v>
      </c>
      <c r="J718" s="39" t="str">
        <f t="shared" si="110"/>
        <v>X</v>
      </c>
      <c r="K718" s="39" t="str">
        <f t="shared" si="113"/>
        <v>X</v>
      </c>
      <c r="L718" s="39" t="str">
        <f t="shared" si="114"/>
        <v>X</v>
      </c>
      <c r="M718" s="39" t="str">
        <f t="shared" si="111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2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5"/>
        <v>3.3008127941181171</v>
      </c>
      <c r="AW718" s="62"/>
      <c r="BB718" s="18"/>
      <c r="BD718" s="56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3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6">IFERROR(D719/E719, "X")</f>
        <v>X</v>
      </c>
      <c r="G719" s="7">
        <f t="shared" ref="G719:G782" si="117">D719-E719</f>
        <v>7.9</v>
      </c>
      <c r="H719" s="16">
        <f t="shared" ref="H719:H782" si="118">D719+E719</f>
        <v>7.9</v>
      </c>
      <c r="I719" s="11" t="str">
        <f t="shared" ref="I719:I782" si="119">IFERROR(F719/SQRT(F719^2+AJ719), "X")</f>
        <v>X</v>
      </c>
      <c r="J719" s="39" t="str">
        <f t="shared" ref="J719:J782" si="120">IFERROR(SQRT((1-I719^2)/AJ719), "X")</f>
        <v>X</v>
      </c>
      <c r="K719" s="39" t="str">
        <f t="shared" si="113"/>
        <v>X</v>
      </c>
      <c r="L719" s="39" t="str">
        <f t="shared" si="114"/>
        <v>X</v>
      </c>
      <c r="M719" s="39" t="str">
        <f t="shared" ref="M719:M782" si="121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2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5"/>
        <v>3.3010299956639813</v>
      </c>
      <c r="AW719" s="62"/>
      <c r="BB719" s="18"/>
      <c r="BD719" s="56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3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6"/>
        <v>X</v>
      </c>
      <c r="G720" s="7">
        <f t="shared" si="117"/>
        <v>9.1</v>
      </c>
      <c r="H720" s="16">
        <f t="shared" si="118"/>
        <v>9.1</v>
      </c>
      <c r="I720" s="11" t="str">
        <f t="shared" si="119"/>
        <v>X</v>
      </c>
      <c r="J720" s="39" t="str">
        <f t="shared" si="120"/>
        <v>X</v>
      </c>
      <c r="K720" s="39" t="str">
        <f t="shared" si="113"/>
        <v>X</v>
      </c>
      <c r="L720" s="39" t="str">
        <f t="shared" si="114"/>
        <v>X</v>
      </c>
      <c r="M720" s="39" t="str">
        <f t="shared" si="121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2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5"/>
        <v>3.3012470886362113</v>
      </c>
      <c r="AW720" s="62"/>
      <c r="BB720" s="18"/>
      <c r="BD720" s="56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3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6"/>
        <v>X</v>
      </c>
      <c r="G721" s="7">
        <f t="shared" si="117"/>
        <v>9.9</v>
      </c>
      <c r="H721" s="16">
        <f t="shared" si="118"/>
        <v>9.9</v>
      </c>
      <c r="I721" s="11" t="str">
        <f t="shared" si="119"/>
        <v>X</v>
      </c>
      <c r="J721" s="39" t="str">
        <f t="shared" si="120"/>
        <v>X</v>
      </c>
      <c r="K721" s="39" t="str">
        <f t="shared" si="113"/>
        <v>X</v>
      </c>
      <c r="L721" s="39" t="str">
        <f t="shared" si="114"/>
        <v>X</v>
      </c>
      <c r="M721" s="39" t="str">
        <f t="shared" si="121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2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5"/>
        <v>3.3014640731433</v>
      </c>
      <c r="AW721" s="62"/>
      <c r="BB721" s="18"/>
      <c r="BD721" s="56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3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6"/>
        <v>X</v>
      </c>
      <c r="G722" s="7">
        <f t="shared" si="117"/>
        <v>11.9</v>
      </c>
      <c r="H722" s="16">
        <f t="shared" si="118"/>
        <v>11.9</v>
      </c>
      <c r="I722" s="11" t="str">
        <f t="shared" si="119"/>
        <v>X</v>
      </c>
      <c r="J722" s="39" t="str">
        <f t="shared" si="120"/>
        <v>X</v>
      </c>
      <c r="K722" s="39" t="str">
        <f t="shared" si="113"/>
        <v>X</v>
      </c>
      <c r="L722" s="39" t="str">
        <f t="shared" si="114"/>
        <v>X</v>
      </c>
      <c r="M722" s="39" t="str">
        <f t="shared" si="121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2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5"/>
        <v>3.2992893340876801</v>
      </c>
      <c r="AW722" s="62"/>
      <c r="BB722" s="18"/>
      <c r="BD722" s="56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3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6"/>
        <v>X</v>
      </c>
      <c r="G723" s="7">
        <f t="shared" si="117"/>
        <v>9.6</v>
      </c>
      <c r="H723" s="16">
        <f t="shared" si="118"/>
        <v>9.6</v>
      </c>
      <c r="I723" s="11" t="str">
        <f t="shared" si="119"/>
        <v>X</v>
      </c>
      <c r="J723" s="39" t="str">
        <f t="shared" si="120"/>
        <v>X</v>
      </c>
      <c r="K723" s="39" t="str">
        <f t="shared" si="113"/>
        <v>X</v>
      </c>
      <c r="L723" s="39" t="str">
        <f t="shared" si="114"/>
        <v>X</v>
      </c>
      <c r="M723" s="39" t="str">
        <f t="shared" si="121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2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5"/>
        <v>3.2999429000227671</v>
      </c>
      <c r="AW723" s="62"/>
      <c r="BB723" s="18"/>
      <c r="BD723" s="56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3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6"/>
        <v>X</v>
      </c>
      <c r="G724" s="7">
        <f t="shared" si="117"/>
        <v>10.1</v>
      </c>
      <c r="H724" s="16">
        <f t="shared" si="118"/>
        <v>10.1</v>
      </c>
      <c r="I724" s="11" t="str">
        <f t="shared" si="119"/>
        <v>X</v>
      </c>
      <c r="J724" s="39" t="str">
        <f t="shared" si="120"/>
        <v>X</v>
      </c>
      <c r="K724" s="39" t="str">
        <f t="shared" si="113"/>
        <v>X</v>
      </c>
      <c r="L724" s="39" t="str">
        <f t="shared" si="114"/>
        <v>X</v>
      </c>
      <c r="M724" s="39" t="str">
        <f t="shared" si="121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2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5"/>
        <v>3.3001605369513523</v>
      </c>
      <c r="AW724" s="62"/>
      <c r="BB724" s="18"/>
      <c r="BD724" s="56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3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6"/>
        <v>X</v>
      </c>
      <c r="G725" s="7">
        <f t="shared" si="117"/>
        <v>11.7</v>
      </c>
      <c r="H725" s="16">
        <f t="shared" si="118"/>
        <v>11.7</v>
      </c>
      <c r="I725" s="11" t="str">
        <f t="shared" si="119"/>
        <v>X</v>
      </c>
      <c r="J725" s="39" t="str">
        <f t="shared" si="120"/>
        <v>X</v>
      </c>
      <c r="K725" s="39" t="str">
        <f t="shared" si="113"/>
        <v>X</v>
      </c>
      <c r="L725" s="39" t="str">
        <f t="shared" si="114"/>
        <v>X</v>
      </c>
      <c r="M725" s="39" t="str">
        <f t="shared" si="121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2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5"/>
        <v>3.3003780648707024</v>
      </c>
      <c r="AW725" s="62"/>
      <c r="BB725" s="18"/>
      <c r="BD725" s="56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3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6"/>
        <v>X</v>
      </c>
      <c r="G726" s="7">
        <f t="shared" si="117"/>
        <v>10.5</v>
      </c>
      <c r="H726" s="16">
        <f t="shared" si="118"/>
        <v>10.5</v>
      </c>
      <c r="I726" s="11" t="str">
        <f t="shared" si="119"/>
        <v>X</v>
      </c>
      <c r="J726" s="39" t="str">
        <f t="shared" si="120"/>
        <v>X</v>
      </c>
      <c r="K726" s="39" t="str">
        <f t="shared" si="113"/>
        <v>X</v>
      </c>
      <c r="L726" s="39" t="str">
        <f t="shared" si="114"/>
        <v>X</v>
      </c>
      <c r="M726" s="39" t="str">
        <f t="shared" si="121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2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5"/>
        <v>3.3005954838899636</v>
      </c>
      <c r="AW726" s="62"/>
      <c r="BB726" s="18"/>
      <c r="BD726" s="56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3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6"/>
        <v>X</v>
      </c>
      <c r="G727" s="7">
        <f t="shared" si="117"/>
        <v>11.9</v>
      </c>
      <c r="H727" s="16">
        <f t="shared" si="118"/>
        <v>11.9</v>
      </c>
      <c r="I727" s="11" t="str">
        <f t="shared" si="119"/>
        <v>X</v>
      </c>
      <c r="J727" s="39" t="str">
        <f t="shared" si="120"/>
        <v>X</v>
      </c>
      <c r="K727" s="39" t="str">
        <f t="shared" si="113"/>
        <v>X</v>
      </c>
      <c r="L727" s="39" t="str">
        <f t="shared" si="114"/>
        <v>X</v>
      </c>
      <c r="M727" s="39" t="str">
        <f t="shared" si="121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2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5"/>
        <v>3.3008127941181171</v>
      </c>
      <c r="AW727" s="62"/>
      <c r="BB727" s="18"/>
      <c r="BD727" s="56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3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6"/>
        <v>X</v>
      </c>
      <c r="G728" s="7">
        <f t="shared" si="117"/>
        <v>9.4</v>
      </c>
      <c r="H728" s="16">
        <f t="shared" si="118"/>
        <v>9.4</v>
      </c>
      <c r="I728" s="11" t="str">
        <f t="shared" si="119"/>
        <v>X</v>
      </c>
      <c r="J728" s="39" t="str">
        <f t="shared" si="120"/>
        <v>X</v>
      </c>
      <c r="K728" s="39" t="str">
        <f t="shared" si="113"/>
        <v>X</v>
      </c>
      <c r="L728" s="39" t="str">
        <f t="shared" si="114"/>
        <v>X</v>
      </c>
      <c r="M728" s="39" t="str">
        <f t="shared" si="121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2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5"/>
        <v>3.3010299956639813</v>
      </c>
      <c r="AW728" s="62"/>
      <c r="BB728" s="18"/>
      <c r="BD728" s="56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3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6"/>
        <v>X</v>
      </c>
      <c r="G729" s="7">
        <f t="shared" si="117"/>
        <v>11.3</v>
      </c>
      <c r="H729" s="16">
        <f t="shared" si="118"/>
        <v>11.3</v>
      </c>
      <c r="I729" s="11" t="str">
        <f t="shared" si="119"/>
        <v>X</v>
      </c>
      <c r="J729" s="39" t="str">
        <f t="shared" si="120"/>
        <v>X</v>
      </c>
      <c r="K729" s="39" t="str">
        <f t="shared" si="113"/>
        <v>X</v>
      </c>
      <c r="L729" s="39" t="str">
        <f t="shared" si="114"/>
        <v>X</v>
      </c>
      <c r="M729" s="39" t="str">
        <f t="shared" si="121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2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5"/>
        <v>3.3012470886362113</v>
      </c>
      <c r="AW729" s="62"/>
      <c r="BB729" s="18"/>
      <c r="BD729" s="56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3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6"/>
        <v>X</v>
      </c>
      <c r="G730" s="7">
        <f t="shared" si="117"/>
        <v>12.7</v>
      </c>
      <c r="H730" s="16">
        <f t="shared" si="118"/>
        <v>12.7</v>
      </c>
      <c r="I730" s="11" t="str">
        <f t="shared" si="119"/>
        <v>X</v>
      </c>
      <c r="J730" s="39" t="str">
        <f t="shared" si="120"/>
        <v>X</v>
      </c>
      <c r="K730" s="39" t="str">
        <f t="shared" si="113"/>
        <v>X</v>
      </c>
      <c r="L730" s="39" t="str">
        <f t="shared" si="114"/>
        <v>X</v>
      </c>
      <c r="M730" s="39" t="str">
        <f t="shared" si="121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2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5"/>
        <v>3.3014640731433</v>
      </c>
      <c r="AW730" s="62"/>
      <c r="BB730" s="18"/>
      <c r="BD730" s="56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3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6"/>
        <v>X</v>
      </c>
      <c r="G731" s="7">
        <f t="shared" si="117"/>
        <v>10.3</v>
      </c>
      <c r="H731" s="16">
        <f t="shared" si="118"/>
        <v>10.3</v>
      </c>
      <c r="I731" s="11" t="str">
        <f t="shared" si="119"/>
        <v>X</v>
      </c>
      <c r="J731" s="39" t="str">
        <f t="shared" si="120"/>
        <v>X</v>
      </c>
      <c r="K731" s="39" t="str">
        <f t="shared" si="113"/>
        <v>X</v>
      </c>
      <c r="L731" s="39" t="str">
        <f t="shared" si="114"/>
        <v>X</v>
      </c>
      <c r="M731" s="39" t="str">
        <f t="shared" si="121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2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5"/>
        <v>3.3014640731433</v>
      </c>
      <c r="AW731" s="62"/>
      <c r="BB731" s="18"/>
      <c r="BD731" s="56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3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6"/>
        <v>X</v>
      </c>
      <c r="G732" s="7">
        <f t="shared" si="117"/>
        <v>15.7</v>
      </c>
      <c r="H732" s="16">
        <f t="shared" si="118"/>
        <v>15.7</v>
      </c>
      <c r="I732" s="11" t="str">
        <f t="shared" si="119"/>
        <v>X</v>
      </c>
      <c r="J732" s="39" t="str">
        <f t="shared" si="120"/>
        <v>X</v>
      </c>
      <c r="K732" s="39" t="str">
        <f t="shared" si="113"/>
        <v>X</v>
      </c>
      <c r="L732" s="39" t="str">
        <f t="shared" si="114"/>
        <v>X</v>
      </c>
      <c r="M732" s="39" t="str">
        <f t="shared" si="121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2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5"/>
        <v>3.3012470886362113</v>
      </c>
      <c r="AW732" s="62"/>
      <c r="BB732" s="18"/>
      <c r="BD732" s="56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3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6"/>
        <v>X</v>
      </c>
      <c r="G733" s="7">
        <f t="shared" si="117"/>
        <v>12</v>
      </c>
      <c r="H733" s="16">
        <f t="shared" si="118"/>
        <v>12</v>
      </c>
      <c r="I733" s="11" t="str">
        <f t="shared" si="119"/>
        <v>X</v>
      </c>
      <c r="J733" s="39" t="str">
        <f t="shared" si="120"/>
        <v>X</v>
      </c>
      <c r="K733" s="39" t="str">
        <f t="shared" si="113"/>
        <v>X</v>
      </c>
      <c r="L733" s="39" t="str">
        <f t="shared" si="114"/>
        <v>X</v>
      </c>
      <c r="M733" s="39" t="str">
        <f t="shared" si="121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2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5"/>
        <v>3.3016809492935764</v>
      </c>
      <c r="AW733" s="62"/>
      <c r="BB733" s="18"/>
      <c r="BD733" s="56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3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6"/>
        <v>X</v>
      </c>
      <c r="G734" s="7">
        <f t="shared" si="117"/>
        <v>8.5</v>
      </c>
      <c r="H734" s="16">
        <f t="shared" si="118"/>
        <v>8.5</v>
      </c>
      <c r="I734" s="11" t="str">
        <f t="shared" si="119"/>
        <v>X</v>
      </c>
      <c r="J734" s="39" t="str">
        <f t="shared" si="120"/>
        <v>X</v>
      </c>
      <c r="K734" s="39" t="str">
        <f t="shared" si="113"/>
        <v>X</v>
      </c>
      <c r="L734" s="39" t="str">
        <f t="shared" si="114"/>
        <v>X</v>
      </c>
      <c r="M734" s="39" t="str">
        <f t="shared" si="121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2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5"/>
        <v>3.3014640731433</v>
      </c>
      <c r="AW734" s="62"/>
      <c r="BB734" s="18"/>
      <c r="BD734" s="56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3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6"/>
        <v>X</v>
      </c>
      <c r="G735" s="7">
        <f t="shared" si="117"/>
        <v>7.2</v>
      </c>
      <c r="H735" s="16">
        <f t="shared" si="118"/>
        <v>7.2</v>
      </c>
      <c r="I735" s="11" t="str">
        <f t="shared" si="119"/>
        <v>X</v>
      </c>
      <c r="J735" s="39" t="str">
        <f t="shared" si="120"/>
        <v>X</v>
      </c>
      <c r="K735" s="39" t="str">
        <f t="shared" si="113"/>
        <v>X</v>
      </c>
      <c r="L735" s="39" t="str">
        <f t="shared" si="114"/>
        <v>X</v>
      </c>
      <c r="M735" s="39" t="str">
        <f t="shared" si="121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2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5"/>
        <v>3.3014640731433</v>
      </c>
      <c r="AW735" s="62"/>
      <c r="BB735" s="18"/>
      <c r="BD735" s="56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3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6"/>
        <v>X</v>
      </c>
      <c r="G736" s="7">
        <f t="shared" si="117"/>
        <v>5.8</v>
      </c>
      <c r="H736" s="16">
        <f t="shared" si="118"/>
        <v>5.8</v>
      </c>
      <c r="I736" s="11" t="str">
        <f t="shared" si="119"/>
        <v>X</v>
      </c>
      <c r="J736" s="39" t="str">
        <f t="shared" si="120"/>
        <v>X</v>
      </c>
      <c r="K736" s="39" t="str">
        <f t="shared" si="113"/>
        <v>X</v>
      </c>
      <c r="L736" s="39" t="str">
        <f t="shared" si="114"/>
        <v>X</v>
      </c>
      <c r="M736" s="39" t="str">
        <f t="shared" si="121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2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5"/>
        <v>3.301897717195208</v>
      </c>
      <c r="AW736" s="62"/>
      <c r="BB736" s="18"/>
      <c r="BD736" s="56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3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6"/>
        <v>X</v>
      </c>
      <c r="G737" s="7">
        <f t="shared" si="117"/>
        <v>1.5</v>
      </c>
      <c r="H737" s="16">
        <f t="shared" si="118"/>
        <v>1.5</v>
      </c>
      <c r="I737" s="11" t="str">
        <f t="shared" si="119"/>
        <v>X</v>
      </c>
      <c r="J737" s="39" t="str">
        <f t="shared" si="120"/>
        <v>X</v>
      </c>
      <c r="K737" s="39" t="str">
        <f t="shared" si="113"/>
        <v>X</v>
      </c>
      <c r="L737" s="39" t="str">
        <f t="shared" si="114"/>
        <v>X</v>
      </c>
      <c r="M737" s="39" t="str">
        <f t="shared" si="121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2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5"/>
        <v>3.301897717195208</v>
      </c>
      <c r="AW737" s="62"/>
      <c r="BB737" s="18"/>
      <c r="BD737" s="56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3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6"/>
        <v>X</v>
      </c>
      <c r="G738" s="7">
        <f t="shared" si="117"/>
        <v>3.3</v>
      </c>
      <c r="H738" s="16">
        <f t="shared" si="118"/>
        <v>3.3</v>
      </c>
      <c r="I738" s="11" t="str">
        <f t="shared" si="119"/>
        <v>X</v>
      </c>
      <c r="J738" s="39" t="str">
        <f t="shared" si="120"/>
        <v>X</v>
      </c>
      <c r="K738" s="39" t="str">
        <f t="shared" si="113"/>
        <v>X</v>
      </c>
      <c r="L738" s="39" t="str">
        <f t="shared" si="114"/>
        <v>X</v>
      </c>
      <c r="M738" s="39" t="str">
        <f t="shared" si="121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2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5"/>
        <v>3.301897717195208</v>
      </c>
      <c r="AW738" s="62"/>
      <c r="BB738" s="18"/>
      <c r="BD738" s="56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3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6"/>
        <v>X</v>
      </c>
      <c r="G739" s="7">
        <f t="shared" si="117"/>
        <v>4.8</v>
      </c>
      <c r="H739" s="16">
        <f t="shared" si="118"/>
        <v>4.8</v>
      </c>
      <c r="I739" s="11" t="str">
        <f t="shared" si="119"/>
        <v>X</v>
      </c>
      <c r="J739" s="39" t="str">
        <f t="shared" si="120"/>
        <v>X</v>
      </c>
      <c r="K739" s="39" t="str">
        <f t="shared" si="113"/>
        <v>X</v>
      </c>
      <c r="L739" s="39" t="str">
        <f t="shared" si="114"/>
        <v>X</v>
      </c>
      <c r="M739" s="39" t="str">
        <f t="shared" si="121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2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5"/>
        <v>3.301897717195208</v>
      </c>
      <c r="AW739" s="62"/>
      <c r="BB739" s="18"/>
      <c r="BD739" s="56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3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6"/>
        <v>X</v>
      </c>
      <c r="G740" s="7">
        <f t="shared" si="117"/>
        <v>4.7</v>
      </c>
      <c r="H740" s="16">
        <f t="shared" si="118"/>
        <v>4.7</v>
      </c>
      <c r="I740" s="11" t="str">
        <f t="shared" si="119"/>
        <v>X</v>
      </c>
      <c r="J740" s="39" t="str">
        <f t="shared" si="120"/>
        <v>X</v>
      </c>
      <c r="K740" s="39" t="str">
        <f t="shared" ref="K740:K803" si="123">IFERROR(1/J740, "X")</f>
        <v>X</v>
      </c>
      <c r="L740" s="39" t="str">
        <f t="shared" ref="L740:L803" si="124">IFERROR(I740-J740, "X")</f>
        <v>X</v>
      </c>
      <c r="M740" s="39" t="str">
        <f t="shared" si="121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2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5">LOG(AU740)</f>
        <v>3.301897717195208</v>
      </c>
      <c r="AW740" s="62"/>
      <c r="BB740" s="18"/>
      <c r="BD740" s="56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3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6"/>
        <v>X</v>
      </c>
      <c r="G741" s="7">
        <f t="shared" si="117"/>
        <v>8.5</v>
      </c>
      <c r="H741" s="16">
        <f t="shared" si="118"/>
        <v>8.5</v>
      </c>
      <c r="I741" s="11" t="str">
        <f t="shared" si="119"/>
        <v>X</v>
      </c>
      <c r="J741" s="39" t="str">
        <f t="shared" si="120"/>
        <v>X</v>
      </c>
      <c r="K741" s="39" t="str">
        <f t="shared" si="123"/>
        <v>X</v>
      </c>
      <c r="L741" s="39" t="str">
        <f t="shared" si="124"/>
        <v>X</v>
      </c>
      <c r="M741" s="39" t="str">
        <f t="shared" si="121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2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5"/>
        <v>3.301897717195208</v>
      </c>
      <c r="AW741" s="62"/>
      <c r="BB741" s="18"/>
      <c r="BD741" s="56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3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6"/>
        <v>X</v>
      </c>
      <c r="G742" s="7">
        <f t="shared" si="117"/>
        <v>3.7</v>
      </c>
      <c r="H742" s="16">
        <f t="shared" si="118"/>
        <v>3.7</v>
      </c>
      <c r="I742" s="11" t="str">
        <f t="shared" si="119"/>
        <v>X</v>
      </c>
      <c r="J742" s="39" t="str">
        <f t="shared" si="120"/>
        <v>X</v>
      </c>
      <c r="K742" s="39" t="str">
        <f t="shared" si="123"/>
        <v>X</v>
      </c>
      <c r="L742" s="39" t="str">
        <f t="shared" si="124"/>
        <v>X</v>
      </c>
      <c r="M742" s="39" t="str">
        <f t="shared" si="121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2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5"/>
        <v>3.2999429000227671</v>
      </c>
      <c r="AW742" s="62"/>
      <c r="BB742" s="18"/>
      <c r="BD742" s="56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3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6"/>
        <v>X</v>
      </c>
      <c r="G743" s="7">
        <f t="shared" si="117"/>
        <v>5.5</v>
      </c>
      <c r="H743" s="16">
        <f t="shared" si="118"/>
        <v>5.5</v>
      </c>
      <c r="I743" s="11" t="str">
        <f t="shared" si="119"/>
        <v>X</v>
      </c>
      <c r="J743" s="39" t="str">
        <f t="shared" si="120"/>
        <v>X</v>
      </c>
      <c r="K743" s="39" t="str">
        <f t="shared" si="123"/>
        <v>X</v>
      </c>
      <c r="L743" s="39" t="str">
        <f t="shared" si="124"/>
        <v>X</v>
      </c>
      <c r="M743" s="39" t="str">
        <f t="shared" si="121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2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5"/>
        <v>3.2999429000227671</v>
      </c>
      <c r="AW743" s="62"/>
      <c r="BB743" s="18"/>
      <c r="BD743" s="56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3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6"/>
        <v>X</v>
      </c>
      <c r="G744" s="7">
        <f t="shared" si="117"/>
        <v>4.2</v>
      </c>
      <c r="H744" s="16">
        <f t="shared" si="118"/>
        <v>4.2</v>
      </c>
      <c r="I744" s="11" t="str">
        <f t="shared" si="119"/>
        <v>X</v>
      </c>
      <c r="J744" s="39" t="str">
        <f t="shared" si="120"/>
        <v>X</v>
      </c>
      <c r="K744" s="39" t="str">
        <f t="shared" si="123"/>
        <v>X</v>
      </c>
      <c r="L744" s="39" t="str">
        <f t="shared" si="124"/>
        <v>X</v>
      </c>
      <c r="M744" s="39" t="str">
        <f t="shared" si="121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2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5"/>
        <v>3.2999429000227671</v>
      </c>
      <c r="AW744" s="62"/>
      <c r="BB744" s="18"/>
      <c r="BD744" s="56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3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6"/>
        <v>X</v>
      </c>
      <c r="G745" s="7">
        <f t="shared" si="117"/>
        <v>4</v>
      </c>
      <c r="H745" s="16">
        <f t="shared" si="118"/>
        <v>4</v>
      </c>
      <c r="I745" s="11" t="str">
        <f t="shared" si="119"/>
        <v>X</v>
      </c>
      <c r="J745" s="39" t="str">
        <f t="shared" si="120"/>
        <v>X</v>
      </c>
      <c r="K745" s="39" t="str">
        <f t="shared" si="123"/>
        <v>X</v>
      </c>
      <c r="L745" s="39" t="str">
        <f t="shared" si="124"/>
        <v>X</v>
      </c>
      <c r="M745" s="39" t="str">
        <f t="shared" si="121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2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5"/>
        <v>3.2999429000227671</v>
      </c>
      <c r="AW745" s="62"/>
      <c r="BB745" s="18"/>
      <c r="BD745" s="56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3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6"/>
        <v>X</v>
      </c>
      <c r="G746" s="7">
        <f t="shared" si="117"/>
        <v>3.8</v>
      </c>
      <c r="H746" s="16">
        <f t="shared" si="118"/>
        <v>3.8</v>
      </c>
      <c r="I746" s="11" t="str">
        <f t="shared" si="119"/>
        <v>X</v>
      </c>
      <c r="J746" s="39" t="str">
        <f t="shared" si="120"/>
        <v>X</v>
      </c>
      <c r="K746" s="39" t="str">
        <f t="shared" si="123"/>
        <v>X</v>
      </c>
      <c r="L746" s="39" t="str">
        <f t="shared" si="124"/>
        <v>X</v>
      </c>
      <c r="M746" s="39" t="str">
        <f t="shared" si="121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2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5"/>
        <v>3.2999429000227671</v>
      </c>
      <c r="AW746" s="62"/>
      <c r="BB746" s="18"/>
      <c r="BD746" s="56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3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6"/>
        <v>X</v>
      </c>
      <c r="G747" s="7">
        <f t="shared" si="117"/>
        <v>4.5</v>
      </c>
      <c r="H747" s="16">
        <f t="shared" si="118"/>
        <v>4.5</v>
      </c>
      <c r="I747" s="11" t="str">
        <f t="shared" si="119"/>
        <v>X</v>
      </c>
      <c r="J747" s="39" t="str">
        <f t="shared" si="120"/>
        <v>X</v>
      </c>
      <c r="K747" s="39" t="str">
        <f t="shared" si="123"/>
        <v>X</v>
      </c>
      <c r="L747" s="39" t="str">
        <f t="shared" si="124"/>
        <v>X</v>
      </c>
      <c r="M747" s="39" t="str">
        <f t="shared" si="121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2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5"/>
        <v>3.2999429000227671</v>
      </c>
      <c r="AW747" s="62"/>
      <c r="BB747" s="18"/>
      <c r="BD747" s="56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3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6"/>
        <v>X</v>
      </c>
      <c r="G748" s="7">
        <f t="shared" si="117"/>
        <v>8.1</v>
      </c>
      <c r="H748" s="16">
        <f t="shared" si="118"/>
        <v>8.1</v>
      </c>
      <c r="I748" s="11" t="str">
        <f t="shared" si="119"/>
        <v>X</v>
      </c>
      <c r="J748" s="39" t="str">
        <f t="shared" si="120"/>
        <v>X</v>
      </c>
      <c r="K748" s="39" t="str">
        <f t="shared" si="123"/>
        <v>X</v>
      </c>
      <c r="L748" s="39" t="str">
        <f t="shared" si="124"/>
        <v>X</v>
      </c>
      <c r="M748" s="39" t="str">
        <f t="shared" si="121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2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5"/>
        <v>3.3014640731433</v>
      </c>
      <c r="AW748" s="62"/>
      <c r="BB748" s="18"/>
      <c r="BD748" s="56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3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6"/>
        <v>X</v>
      </c>
      <c r="G749" s="7">
        <f t="shared" si="117"/>
        <v>12.5</v>
      </c>
      <c r="H749" s="16">
        <f t="shared" si="118"/>
        <v>12.5</v>
      </c>
      <c r="I749" s="11" t="str">
        <f t="shared" si="119"/>
        <v>X</v>
      </c>
      <c r="J749" s="39" t="str">
        <f t="shared" si="120"/>
        <v>X</v>
      </c>
      <c r="K749" s="39" t="str">
        <f t="shared" si="123"/>
        <v>X</v>
      </c>
      <c r="L749" s="39" t="str">
        <f t="shared" si="124"/>
        <v>X</v>
      </c>
      <c r="M749" s="39" t="str">
        <f t="shared" si="121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2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5"/>
        <v>3.3014640731433</v>
      </c>
      <c r="AW749" s="62"/>
      <c r="BB749" s="18"/>
      <c r="BD749" s="56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3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6"/>
        <v>X</v>
      </c>
      <c r="G750" s="7">
        <f t="shared" si="117"/>
        <v>6.4</v>
      </c>
      <c r="H750" s="16">
        <f t="shared" si="118"/>
        <v>6.4</v>
      </c>
      <c r="I750" s="11" t="str">
        <f t="shared" si="119"/>
        <v>X</v>
      </c>
      <c r="J750" s="39" t="str">
        <f t="shared" si="120"/>
        <v>X</v>
      </c>
      <c r="K750" s="39" t="str">
        <f t="shared" si="123"/>
        <v>X</v>
      </c>
      <c r="L750" s="39" t="str">
        <f t="shared" si="124"/>
        <v>X</v>
      </c>
      <c r="M750" s="39" t="str">
        <f t="shared" si="121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2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5"/>
        <v>3.3014640731433</v>
      </c>
      <c r="AW750" s="62"/>
      <c r="BB750" s="18"/>
      <c r="BD750" s="56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3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6"/>
        <v>X</v>
      </c>
      <c r="G751" s="7">
        <f t="shared" si="117"/>
        <v>8.1</v>
      </c>
      <c r="H751" s="16">
        <f t="shared" si="118"/>
        <v>8.1</v>
      </c>
      <c r="I751" s="11" t="str">
        <f t="shared" si="119"/>
        <v>X</v>
      </c>
      <c r="J751" s="39" t="str">
        <f t="shared" si="120"/>
        <v>X</v>
      </c>
      <c r="K751" s="39" t="str">
        <f t="shared" si="123"/>
        <v>X</v>
      </c>
      <c r="L751" s="39" t="str">
        <f t="shared" si="124"/>
        <v>X</v>
      </c>
      <c r="M751" s="39" t="str">
        <f t="shared" si="121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2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5"/>
        <v>3.3014640731433</v>
      </c>
      <c r="AW751" s="62"/>
      <c r="BB751" s="18"/>
      <c r="BD751" s="56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3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6"/>
        <v>X</v>
      </c>
      <c r="G752" s="7">
        <f t="shared" si="117"/>
        <v>6.7</v>
      </c>
      <c r="H752" s="16">
        <f t="shared" si="118"/>
        <v>6.7</v>
      </c>
      <c r="I752" s="11" t="str">
        <f t="shared" si="119"/>
        <v>X</v>
      </c>
      <c r="J752" s="39" t="str">
        <f t="shared" si="120"/>
        <v>X</v>
      </c>
      <c r="K752" s="39" t="str">
        <f t="shared" si="123"/>
        <v>X</v>
      </c>
      <c r="L752" s="39" t="str">
        <f t="shared" si="124"/>
        <v>X</v>
      </c>
      <c r="M752" s="39" t="str">
        <f t="shared" si="121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2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5"/>
        <v>3.3014640731433</v>
      </c>
      <c r="AW752" s="62"/>
      <c r="BB752" s="18"/>
      <c r="BD752" s="56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3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6"/>
        <v>X</v>
      </c>
      <c r="G753" s="7">
        <f t="shared" si="117"/>
        <v>11.1</v>
      </c>
      <c r="H753" s="16">
        <f t="shared" si="118"/>
        <v>11.1</v>
      </c>
      <c r="I753" s="11" t="str">
        <f t="shared" si="119"/>
        <v>X</v>
      </c>
      <c r="J753" s="39" t="str">
        <f t="shared" si="120"/>
        <v>X</v>
      </c>
      <c r="K753" s="39" t="str">
        <f t="shared" si="123"/>
        <v>X</v>
      </c>
      <c r="L753" s="39" t="str">
        <f t="shared" si="124"/>
        <v>X</v>
      </c>
      <c r="M753" s="39" t="str">
        <f t="shared" si="121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2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5"/>
        <v>3.3014640731433</v>
      </c>
      <c r="AW753" s="62"/>
      <c r="BB753" s="18"/>
      <c r="BD753" s="56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3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6"/>
        <v>X</v>
      </c>
      <c r="G754" s="7">
        <f t="shared" si="117"/>
        <v>11.1</v>
      </c>
      <c r="H754" s="16">
        <f t="shared" si="118"/>
        <v>11.1</v>
      </c>
      <c r="I754" s="11" t="str">
        <f t="shared" si="119"/>
        <v>X</v>
      </c>
      <c r="J754" s="39" t="str">
        <f t="shared" si="120"/>
        <v>X</v>
      </c>
      <c r="K754" s="39" t="str">
        <f t="shared" si="123"/>
        <v>X</v>
      </c>
      <c r="L754" s="39" t="str">
        <f t="shared" si="124"/>
        <v>X</v>
      </c>
      <c r="M754" s="39" t="str">
        <f t="shared" si="121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2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5"/>
        <v>3.3003780648707024</v>
      </c>
      <c r="AW754" s="62"/>
      <c r="BB754" s="18"/>
      <c r="BD754" s="56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3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6"/>
        <v>X</v>
      </c>
      <c r="G755" s="7">
        <f t="shared" si="117"/>
        <v>10.8</v>
      </c>
      <c r="H755" s="16">
        <f t="shared" si="118"/>
        <v>10.8</v>
      </c>
      <c r="I755" s="11" t="str">
        <f t="shared" si="119"/>
        <v>X</v>
      </c>
      <c r="J755" s="39" t="str">
        <f t="shared" si="120"/>
        <v>X</v>
      </c>
      <c r="K755" s="39" t="str">
        <f t="shared" si="123"/>
        <v>X</v>
      </c>
      <c r="L755" s="39" t="str">
        <f t="shared" si="124"/>
        <v>X</v>
      </c>
      <c r="M755" s="39" t="str">
        <f t="shared" si="121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2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5"/>
        <v>3.3003780648707024</v>
      </c>
      <c r="AW755" s="62"/>
      <c r="BB755" s="18"/>
      <c r="BD755" s="56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3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6"/>
        <v>X</v>
      </c>
      <c r="G756" s="7">
        <f t="shared" si="117"/>
        <v>8.8000000000000007</v>
      </c>
      <c r="H756" s="16">
        <f t="shared" si="118"/>
        <v>8.8000000000000007</v>
      </c>
      <c r="I756" s="11" t="str">
        <f t="shared" si="119"/>
        <v>X</v>
      </c>
      <c r="J756" s="39" t="str">
        <f t="shared" si="120"/>
        <v>X</v>
      </c>
      <c r="K756" s="39" t="str">
        <f t="shared" si="123"/>
        <v>X</v>
      </c>
      <c r="L756" s="39" t="str">
        <f t="shared" si="124"/>
        <v>X</v>
      </c>
      <c r="M756" s="39" t="str">
        <f t="shared" si="121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2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5"/>
        <v>3.3003780648707024</v>
      </c>
      <c r="AW756" s="62"/>
      <c r="BB756" s="18"/>
      <c r="BD756" s="56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3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6"/>
        <v>X</v>
      </c>
      <c r="G757" s="7">
        <f t="shared" si="117"/>
        <v>12.6</v>
      </c>
      <c r="H757" s="16">
        <f t="shared" si="118"/>
        <v>12.6</v>
      </c>
      <c r="I757" s="11" t="str">
        <f t="shared" si="119"/>
        <v>X</v>
      </c>
      <c r="J757" s="39" t="str">
        <f t="shared" si="120"/>
        <v>X</v>
      </c>
      <c r="K757" s="39" t="str">
        <f t="shared" si="123"/>
        <v>X</v>
      </c>
      <c r="L757" s="39" t="str">
        <f t="shared" si="124"/>
        <v>X</v>
      </c>
      <c r="M757" s="39" t="str">
        <f t="shared" si="121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2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5"/>
        <v>3.3003780648707024</v>
      </c>
      <c r="AW757" s="62"/>
      <c r="BB757" s="18"/>
      <c r="BD757" s="56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3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6"/>
        <v>X</v>
      </c>
      <c r="G758" s="7">
        <f t="shared" si="117"/>
        <v>10.8</v>
      </c>
      <c r="H758" s="16">
        <f t="shared" si="118"/>
        <v>10.8</v>
      </c>
      <c r="I758" s="11" t="str">
        <f t="shared" si="119"/>
        <v>X</v>
      </c>
      <c r="J758" s="39" t="str">
        <f t="shared" si="120"/>
        <v>X</v>
      </c>
      <c r="K758" s="39" t="str">
        <f t="shared" si="123"/>
        <v>X</v>
      </c>
      <c r="L758" s="39" t="str">
        <f t="shared" si="124"/>
        <v>X</v>
      </c>
      <c r="M758" s="39" t="str">
        <f t="shared" si="121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2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5"/>
        <v>3.3003780648707024</v>
      </c>
      <c r="AW758" s="62"/>
      <c r="BB758" s="18"/>
      <c r="BD758" s="56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3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6"/>
        <v>X</v>
      </c>
      <c r="G759" s="7">
        <f t="shared" si="117"/>
        <v>11.6</v>
      </c>
      <c r="H759" s="16">
        <f t="shared" si="118"/>
        <v>11.6</v>
      </c>
      <c r="I759" s="11" t="str">
        <f t="shared" si="119"/>
        <v>X</v>
      </c>
      <c r="J759" s="39" t="str">
        <f t="shared" si="120"/>
        <v>X</v>
      </c>
      <c r="K759" s="39" t="str">
        <f t="shared" si="123"/>
        <v>X</v>
      </c>
      <c r="L759" s="39" t="str">
        <f t="shared" si="124"/>
        <v>X</v>
      </c>
      <c r="M759" s="39" t="str">
        <f t="shared" si="121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2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5"/>
        <v>3.3003780648707024</v>
      </c>
      <c r="AW759" s="62"/>
      <c r="BB759" s="18"/>
      <c r="BD759" s="56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3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6"/>
        <v>X</v>
      </c>
      <c r="G760" s="7">
        <f t="shared" si="117"/>
        <v>4.0999999999999996</v>
      </c>
      <c r="H760" s="16">
        <f t="shared" si="118"/>
        <v>4.0999999999999996</v>
      </c>
      <c r="I760" s="11" t="str">
        <f t="shared" si="119"/>
        <v>X</v>
      </c>
      <c r="J760" s="39" t="str">
        <f t="shared" si="120"/>
        <v>X</v>
      </c>
      <c r="K760" s="39" t="str">
        <f t="shared" si="123"/>
        <v>X</v>
      </c>
      <c r="L760" s="39" t="str">
        <f t="shared" si="124"/>
        <v>X</v>
      </c>
      <c r="M760" s="39" t="str">
        <f t="shared" si="121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2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5"/>
        <v>3.3008127941181171</v>
      </c>
      <c r="AW760" s="62"/>
      <c r="BB760" s="18"/>
      <c r="BD760" s="56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3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6"/>
        <v>X</v>
      </c>
      <c r="G761" s="7">
        <f t="shared" si="117"/>
        <v>5.3</v>
      </c>
      <c r="H761" s="16">
        <f t="shared" si="118"/>
        <v>5.3</v>
      </c>
      <c r="I761" s="11" t="str">
        <f t="shared" si="119"/>
        <v>X</v>
      </c>
      <c r="J761" s="39" t="str">
        <f t="shared" si="120"/>
        <v>X</v>
      </c>
      <c r="K761" s="39" t="str">
        <f t="shared" si="123"/>
        <v>X</v>
      </c>
      <c r="L761" s="39" t="str">
        <f t="shared" si="124"/>
        <v>X</v>
      </c>
      <c r="M761" s="39" t="str">
        <f t="shared" si="121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2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5"/>
        <v>3.3008127941181171</v>
      </c>
      <c r="AW761" s="62"/>
      <c r="BB761" s="18"/>
      <c r="BD761" s="56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3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6"/>
        <v>X</v>
      </c>
      <c r="G762" s="7">
        <f t="shared" si="117"/>
        <v>4.9000000000000004</v>
      </c>
      <c r="H762" s="16">
        <f t="shared" si="118"/>
        <v>4.9000000000000004</v>
      </c>
      <c r="I762" s="11" t="str">
        <f t="shared" si="119"/>
        <v>X</v>
      </c>
      <c r="J762" s="39" t="str">
        <f t="shared" si="120"/>
        <v>X</v>
      </c>
      <c r="K762" s="39" t="str">
        <f t="shared" si="123"/>
        <v>X</v>
      </c>
      <c r="L762" s="39" t="str">
        <f t="shared" si="124"/>
        <v>X</v>
      </c>
      <c r="M762" s="39" t="str">
        <f t="shared" si="121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2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5"/>
        <v>3.3008127941181171</v>
      </c>
      <c r="AW762" s="62"/>
      <c r="BB762" s="18"/>
      <c r="BD762" s="56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3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6"/>
        <v>X</v>
      </c>
      <c r="G763" s="7">
        <f t="shared" si="117"/>
        <v>4.5999999999999996</v>
      </c>
      <c r="H763" s="16">
        <f t="shared" si="118"/>
        <v>4.5999999999999996</v>
      </c>
      <c r="I763" s="11" t="str">
        <f t="shared" si="119"/>
        <v>X</v>
      </c>
      <c r="J763" s="39" t="str">
        <f t="shared" si="120"/>
        <v>X</v>
      </c>
      <c r="K763" s="39" t="str">
        <f t="shared" si="123"/>
        <v>X</v>
      </c>
      <c r="L763" s="39" t="str">
        <f t="shared" si="124"/>
        <v>X</v>
      </c>
      <c r="M763" s="39" t="str">
        <f t="shared" si="121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2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5"/>
        <v>3.3008127941181171</v>
      </c>
      <c r="AW763" s="62"/>
      <c r="BB763" s="18"/>
      <c r="BD763" s="56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3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6"/>
        <v>X</v>
      </c>
      <c r="G764" s="7">
        <f t="shared" si="117"/>
        <v>6.7</v>
      </c>
      <c r="H764" s="16">
        <f t="shared" si="118"/>
        <v>6.7</v>
      </c>
      <c r="I764" s="11" t="str">
        <f t="shared" si="119"/>
        <v>X</v>
      </c>
      <c r="J764" s="39" t="str">
        <f t="shared" si="120"/>
        <v>X</v>
      </c>
      <c r="K764" s="39" t="str">
        <f t="shared" si="123"/>
        <v>X</v>
      </c>
      <c r="L764" s="39" t="str">
        <f t="shared" si="124"/>
        <v>X</v>
      </c>
      <c r="M764" s="39" t="str">
        <f t="shared" si="121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2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5"/>
        <v>3.3008127941181171</v>
      </c>
      <c r="AW764" s="62"/>
      <c r="BB764" s="18"/>
      <c r="BD764" s="56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3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6"/>
        <v>X</v>
      </c>
      <c r="G765" s="7">
        <f t="shared" si="117"/>
        <v>11.1</v>
      </c>
      <c r="H765" s="16">
        <f t="shared" si="118"/>
        <v>11.1</v>
      </c>
      <c r="I765" s="11" t="str">
        <f t="shared" si="119"/>
        <v>X</v>
      </c>
      <c r="J765" s="39" t="str">
        <f t="shared" si="120"/>
        <v>X</v>
      </c>
      <c r="K765" s="39" t="str">
        <f t="shared" si="123"/>
        <v>X</v>
      </c>
      <c r="L765" s="39" t="str">
        <f t="shared" si="124"/>
        <v>X</v>
      </c>
      <c r="M765" s="39" t="str">
        <f t="shared" si="121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2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5"/>
        <v>3.3008127941181171</v>
      </c>
      <c r="AW765" s="62"/>
      <c r="BB765" s="18"/>
      <c r="BD765" s="56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3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6"/>
        <v>X</v>
      </c>
      <c r="G766" s="7">
        <f t="shared" si="117"/>
        <v>6.8</v>
      </c>
      <c r="H766" s="16">
        <f t="shared" si="118"/>
        <v>6.8</v>
      </c>
      <c r="I766" s="11" t="str">
        <f t="shared" si="119"/>
        <v>X</v>
      </c>
      <c r="J766" s="39" t="str">
        <f t="shared" si="120"/>
        <v>X</v>
      </c>
      <c r="K766" s="39" t="str">
        <f t="shared" si="123"/>
        <v>X</v>
      </c>
      <c r="L766" s="39" t="str">
        <f t="shared" si="124"/>
        <v>X</v>
      </c>
      <c r="M766" s="39" t="str">
        <f t="shared" si="121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2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5"/>
        <v>3.2981978671098151</v>
      </c>
      <c r="AW766" s="62"/>
      <c r="BB766" s="18"/>
      <c r="BD766" s="56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3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6"/>
        <v>X</v>
      </c>
      <c r="G767" s="7">
        <f t="shared" si="117"/>
        <v>26.3</v>
      </c>
      <c r="H767" s="16">
        <f t="shared" si="118"/>
        <v>26.3</v>
      </c>
      <c r="I767" s="11" t="str">
        <f t="shared" si="119"/>
        <v>X</v>
      </c>
      <c r="J767" s="39" t="str">
        <f t="shared" si="120"/>
        <v>X</v>
      </c>
      <c r="K767" s="39" t="str">
        <f t="shared" si="123"/>
        <v>X</v>
      </c>
      <c r="L767" s="39" t="str">
        <f t="shared" si="124"/>
        <v>X</v>
      </c>
      <c r="M767" s="39" t="str">
        <f t="shared" si="121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2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5"/>
        <v>3.2981978671098151</v>
      </c>
      <c r="AW767" s="62"/>
      <c r="BB767" s="18"/>
      <c r="BD767" s="56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3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6"/>
        <v>X</v>
      </c>
      <c r="G768" s="7">
        <f t="shared" si="117"/>
        <v>3.2</v>
      </c>
      <c r="H768" s="16">
        <f t="shared" si="118"/>
        <v>3.2</v>
      </c>
      <c r="I768" s="11" t="str">
        <f t="shared" si="119"/>
        <v>X</v>
      </c>
      <c r="J768" s="39" t="str">
        <f t="shared" si="120"/>
        <v>X</v>
      </c>
      <c r="K768" s="39" t="str">
        <f t="shared" si="123"/>
        <v>X</v>
      </c>
      <c r="L768" s="39" t="str">
        <f t="shared" si="124"/>
        <v>X</v>
      </c>
      <c r="M768" s="39" t="str">
        <f t="shared" si="121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2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5"/>
        <v>3.2981978671098151</v>
      </c>
      <c r="AW768" s="62"/>
      <c r="BB768" s="18"/>
      <c r="BD768" s="56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3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6"/>
        <v>X</v>
      </c>
      <c r="G769" s="7">
        <f t="shared" si="117"/>
        <v>13.7</v>
      </c>
      <c r="H769" s="16">
        <f t="shared" si="118"/>
        <v>13.7</v>
      </c>
      <c r="I769" s="11" t="str">
        <f t="shared" si="119"/>
        <v>X</v>
      </c>
      <c r="J769" s="39" t="str">
        <f t="shared" si="120"/>
        <v>X</v>
      </c>
      <c r="K769" s="39" t="str">
        <f t="shared" si="123"/>
        <v>X</v>
      </c>
      <c r="L769" s="39" t="str">
        <f t="shared" si="124"/>
        <v>X</v>
      </c>
      <c r="M769" s="39" t="str">
        <f t="shared" si="121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2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5"/>
        <v>3.2981978671098151</v>
      </c>
      <c r="AW769" s="62"/>
      <c r="BB769" s="18"/>
      <c r="BD769" s="56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3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6"/>
        <v>X</v>
      </c>
      <c r="G770" s="7">
        <f t="shared" si="117"/>
        <v>5.7</v>
      </c>
      <c r="H770" s="16">
        <f t="shared" si="118"/>
        <v>5.7</v>
      </c>
      <c r="I770" s="11" t="str">
        <f t="shared" si="119"/>
        <v>X</v>
      </c>
      <c r="J770" s="39" t="str">
        <f t="shared" si="120"/>
        <v>X</v>
      </c>
      <c r="K770" s="39" t="str">
        <f t="shared" si="123"/>
        <v>X</v>
      </c>
      <c r="L770" s="39" t="str">
        <f t="shared" si="124"/>
        <v>X</v>
      </c>
      <c r="M770" s="39" t="str">
        <f t="shared" si="121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2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5"/>
        <v>3.2981978671098151</v>
      </c>
      <c r="AW770" s="62"/>
      <c r="BB770" s="18"/>
      <c r="BD770" s="56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3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6"/>
        <v>X</v>
      </c>
      <c r="G771" s="7">
        <f t="shared" si="117"/>
        <v>10.1</v>
      </c>
      <c r="H771" s="16">
        <f t="shared" si="118"/>
        <v>10.1</v>
      </c>
      <c r="I771" s="11" t="str">
        <f t="shared" si="119"/>
        <v>X</v>
      </c>
      <c r="J771" s="39" t="str">
        <f t="shared" si="120"/>
        <v>X</v>
      </c>
      <c r="K771" s="39" t="str">
        <f t="shared" si="123"/>
        <v>X</v>
      </c>
      <c r="L771" s="39" t="str">
        <f t="shared" si="124"/>
        <v>X</v>
      </c>
      <c r="M771" s="39" t="str">
        <f t="shared" si="121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2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5"/>
        <v>3.2981978671098151</v>
      </c>
      <c r="AW771" s="62"/>
      <c r="BB771" s="18"/>
      <c r="BD771" s="56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3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6"/>
        <v>X</v>
      </c>
      <c r="G772" s="7">
        <f t="shared" si="117"/>
        <v>6.5</v>
      </c>
      <c r="H772" s="16">
        <f t="shared" si="118"/>
        <v>6.5</v>
      </c>
      <c r="I772" s="11" t="str">
        <f t="shared" si="119"/>
        <v>X</v>
      </c>
      <c r="J772" s="39" t="str">
        <f t="shared" si="120"/>
        <v>X</v>
      </c>
      <c r="K772" s="39" t="str">
        <f t="shared" si="123"/>
        <v>X</v>
      </c>
      <c r="L772" s="39" t="str">
        <f t="shared" si="124"/>
        <v>X</v>
      </c>
      <c r="M772" s="39" t="str">
        <f t="shared" si="121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2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5"/>
        <v>3.3014640731433</v>
      </c>
      <c r="AW772" s="62"/>
      <c r="BB772" s="18"/>
      <c r="BD772" s="56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3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6"/>
        <v>X</v>
      </c>
      <c r="G773" s="7">
        <f t="shared" si="117"/>
        <v>6.6</v>
      </c>
      <c r="H773" s="16">
        <f t="shared" si="118"/>
        <v>6.6</v>
      </c>
      <c r="I773" s="11" t="str">
        <f t="shared" si="119"/>
        <v>X</v>
      </c>
      <c r="J773" s="39" t="str">
        <f t="shared" si="120"/>
        <v>X</v>
      </c>
      <c r="K773" s="39" t="str">
        <f t="shared" si="123"/>
        <v>X</v>
      </c>
      <c r="L773" s="39" t="str">
        <f t="shared" si="124"/>
        <v>X</v>
      </c>
      <c r="M773" s="39" t="str">
        <f t="shared" si="121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2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5"/>
        <v>3.3014640731433</v>
      </c>
      <c r="AW773" s="62"/>
      <c r="BB773" s="18"/>
      <c r="BD773" s="56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3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6"/>
        <v>X</v>
      </c>
      <c r="G774" s="7">
        <f t="shared" si="117"/>
        <v>6.3</v>
      </c>
      <c r="H774" s="16">
        <f t="shared" si="118"/>
        <v>6.3</v>
      </c>
      <c r="I774" s="11" t="str">
        <f t="shared" si="119"/>
        <v>X</v>
      </c>
      <c r="J774" s="39" t="str">
        <f t="shared" si="120"/>
        <v>X</v>
      </c>
      <c r="K774" s="39" t="str">
        <f t="shared" si="123"/>
        <v>X</v>
      </c>
      <c r="L774" s="39" t="str">
        <f t="shared" si="124"/>
        <v>X</v>
      </c>
      <c r="M774" s="39" t="str">
        <f t="shared" si="121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2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5"/>
        <v>3.3014640731433</v>
      </c>
      <c r="AW774" s="62"/>
      <c r="BB774" s="18"/>
      <c r="BD774" s="56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3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6"/>
        <v>X</v>
      </c>
      <c r="G775" s="7">
        <f t="shared" si="117"/>
        <v>6.7</v>
      </c>
      <c r="H775" s="16">
        <f t="shared" si="118"/>
        <v>6.7</v>
      </c>
      <c r="I775" s="11" t="str">
        <f t="shared" si="119"/>
        <v>X</v>
      </c>
      <c r="J775" s="39" t="str">
        <f t="shared" si="120"/>
        <v>X</v>
      </c>
      <c r="K775" s="39" t="str">
        <f t="shared" si="123"/>
        <v>X</v>
      </c>
      <c r="L775" s="39" t="str">
        <f t="shared" si="124"/>
        <v>X</v>
      </c>
      <c r="M775" s="39" t="str">
        <f t="shared" si="121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2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5"/>
        <v>3.3014640731433</v>
      </c>
      <c r="AW775" s="62"/>
      <c r="BB775" s="18"/>
      <c r="BD775" s="56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3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6"/>
        <v>X</v>
      </c>
      <c r="G776" s="7">
        <f t="shared" si="117"/>
        <v>5.9</v>
      </c>
      <c r="H776" s="16">
        <f t="shared" si="118"/>
        <v>5.9</v>
      </c>
      <c r="I776" s="11" t="str">
        <f t="shared" si="119"/>
        <v>X</v>
      </c>
      <c r="J776" s="39" t="str">
        <f t="shared" si="120"/>
        <v>X</v>
      </c>
      <c r="K776" s="39" t="str">
        <f t="shared" si="123"/>
        <v>X</v>
      </c>
      <c r="L776" s="39" t="str">
        <f t="shared" si="124"/>
        <v>X</v>
      </c>
      <c r="M776" s="39" t="str">
        <f t="shared" si="121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2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5"/>
        <v>3.3014640731433</v>
      </c>
      <c r="AW776" s="62"/>
      <c r="BB776" s="18"/>
      <c r="BD776" s="56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3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6"/>
        <v>X</v>
      </c>
      <c r="G777" s="7">
        <f t="shared" si="117"/>
        <v>7.6</v>
      </c>
      <c r="H777" s="16">
        <f t="shared" si="118"/>
        <v>7.6</v>
      </c>
      <c r="I777" s="11" t="str">
        <f t="shared" si="119"/>
        <v>X</v>
      </c>
      <c r="J777" s="39" t="str">
        <f t="shared" si="120"/>
        <v>X</v>
      </c>
      <c r="K777" s="39" t="str">
        <f t="shared" si="123"/>
        <v>X</v>
      </c>
      <c r="L777" s="39" t="str">
        <f t="shared" si="124"/>
        <v>X</v>
      </c>
      <c r="M777" s="39" t="str">
        <f t="shared" si="121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2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5"/>
        <v>3.3014640731433</v>
      </c>
      <c r="AW777" s="62"/>
      <c r="BB777" s="18"/>
      <c r="BD777" s="56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3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6"/>
        <v>X</v>
      </c>
      <c r="G778" s="7">
        <f t="shared" si="117"/>
        <v>12.5</v>
      </c>
      <c r="H778" s="16">
        <f t="shared" si="118"/>
        <v>12.5</v>
      </c>
      <c r="I778" s="11" t="str">
        <f t="shared" si="119"/>
        <v>X</v>
      </c>
      <c r="J778" s="39" t="str">
        <f t="shared" si="120"/>
        <v>X</v>
      </c>
      <c r="K778" s="39" t="str">
        <f t="shared" si="123"/>
        <v>X</v>
      </c>
      <c r="L778" s="39" t="str">
        <f t="shared" si="124"/>
        <v>X</v>
      </c>
      <c r="M778" s="39" t="str">
        <f t="shared" si="121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2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5"/>
        <v>3.303412070596742</v>
      </c>
      <c r="AW778" s="62"/>
      <c r="BB778" s="18"/>
      <c r="BD778" s="56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3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6"/>
        <v>X</v>
      </c>
      <c r="G779" s="7">
        <f t="shared" si="117"/>
        <v>17.3</v>
      </c>
      <c r="H779" s="16">
        <f t="shared" si="118"/>
        <v>17.3</v>
      </c>
      <c r="I779" s="11" t="str">
        <f t="shared" si="119"/>
        <v>X</v>
      </c>
      <c r="J779" s="39" t="str">
        <f t="shared" si="120"/>
        <v>X</v>
      </c>
      <c r="K779" s="39" t="str">
        <f t="shared" si="123"/>
        <v>X</v>
      </c>
      <c r="L779" s="39" t="str">
        <f t="shared" si="124"/>
        <v>X</v>
      </c>
      <c r="M779" s="39" t="str">
        <f t="shared" si="121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2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5"/>
        <v>3.303412070596742</v>
      </c>
      <c r="AW779" s="62"/>
      <c r="BB779" s="18"/>
      <c r="BD779" s="56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3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6"/>
        <v>X</v>
      </c>
      <c r="G780" s="7">
        <f t="shared" si="117"/>
        <v>12.9</v>
      </c>
      <c r="H780" s="16">
        <f t="shared" si="118"/>
        <v>12.9</v>
      </c>
      <c r="I780" s="11" t="str">
        <f t="shared" si="119"/>
        <v>X</v>
      </c>
      <c r="J780" s="39" t="str">
        <f t="shared" si="120"/>
        <v>X</v>
      </c>
      <c r="K780" s="39" t="str">
        <f t="shared" si="123"/>
        <v>X</v>
      </c>
      <c r="L780" s="39" t="str">
        <f t="shared" si="124"/>
        <v>X</v>
      </c>
      <c r="M780" s="39" t="str">
        <f t="shared" si="121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2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5"/>
        <v>3.303412070596742</v>
      </c>
      <c r="AW780" s="62"/>
      <c r="BB780" s="18"/>
      <c r="BD780" s="56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3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6"/>
        <v>X</v>
      </c>
      <c r="G781" s="7">
        <f t="shared" si="117"/>
        <v>12.7</v>
      </c>
      <c r="H781" s="16">
        <f t="shared" si="118"/>
        <v>12.7</v>
      </c>
      <c r="I781" s="11" t="str">
        <f t="shared" si="119"/>
        <v>X</v>
      </c>
      <c r="J781" s="39" t="str">
        <f t="shared" si="120"/>
        <v>X</v>
      </c>
      <c r="K781" s="39" t="str">
        <f t="shared" si="123"/>
        <v>X</v>
      </c>
      <c r="L781" s="39" t="str">
        <f t="shared" si="124"/>
        <v>X</v>
      </c>
      <c r="M781" s="39" t="str">
        <f t="shared" si="121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2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5"/>
        <v>3.303412070596742</v>
      </c>
      <c r="AW781" s="62"/>
      <c r="BB781" s="18"/>
      <c r="BD781" s="56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3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6"/>
        <v>X</v>
      </c>
      <c r="G782" s="7">
        <f t="shared" si="117"/>
        <v>13</v>
      </c>
      <c r="H782" s="16">
        <f t="shared" si="118"/>
        <v>13</v>
      </c>
      <c r="I782" s="11" t="str">
        <f t="shared" si="119"/>
        <v>X</v>
      </c>
      <c r="J782" s="39" t="str">
        <f t="shared" si="120"/>
        <v>X</v>
      </c>
      <c r="K782" s="39" t="str">
        <f t="shared" si="123"/>
        <v>X</v>
      </c>
      <c r="L782" s="39" t="str">
        <f t="shared" si="124"/>
        <v>X</v>
      </c>
      <c r="M782" s="39" t="str">
        <f t="shared" si="121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2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5"/>
        <v>3.303412070596742</v>
      </c>
      <c r="AW782" s="62"/>
      <c r="BB782" s="18"/>
      <c r="BD782" s="56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3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6">IFERROR(D783/E783, "X")</f>
        <v>X</v>
      </c>
      <c r="G783" s="7">
        <f t="shared" ref="G783:G846" si="127">D783-E783</f>
        <v>10.7</v>
      </c>
      <c r="H783" s="16">
        <f t="shared" ref="H783:H846" si="128">D783+E783</f>
        <v>10.7</v>
      </c>
      <c r="I783" s="11" t="str">
        <f t="shared" ref="I783:I846" si="129">IFERROR(F783/SQRT(F783^2+AJ783), "X")</f>
        <v>X</v>
      </c>
      <c r="J783" s="39" t="str">
        <f t="shared" ref="J783:J846" si="130">IFERROR(SQRT((1-I783^2)/AJ783), "X")</f>
        <v>X</v>
      </c>
      <c r="K783" s="39" t="str">
        <f t="shared" si="123"/>
        <v>X</v>
      </c>
      <c r="L783" s="39" t="str">
        <f t="shared" si="124"/>
        <v>X</v>
      </c>
      <c r="M783" s="39" t="str">
        <f t="shared" ref="M783:M846" si="131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2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5"/>
        <v>3.303412070596742</v>
      </c>
      <c r="AW783" s="62"/>
      <c r="BB783" s="18"/>
      <c r="BD783" s="56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3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6"/>
        <v>X</v>
      </c>
      <c r="G784" s="7">
        <f t="shared" si="127"/>
        <v>4.2</v>
      </c>
      <c r="H784" s="16">
        <f t="shared" si="128"/>
        <v>4.2</v>
      </c>
      <c r="I784" s="11" t="str">
        <f t="shared" si="129"/>
        <v>X</v>
      </c>
      <c r="J784" s="39" t="str">
        <f t="shared" si="130"/>
        <v>X</v>
      </c>
      <c r="K784" s="39" t="str">
        <f t="shared" si="123"/>
        <v>X</v>
      </c>
      <c r="L784" s="39" t="str">
        <f t="shared" si="124"/>
        <v>X</v>
      </c>
      <c r="M784" s="39" t="str">
        <f t="shared" si="131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2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5"/>
        <v>3.3025473724874854</v>
      </c>
      <c r="AW784" s="62"/>
      <c r="BB784" s="18"/>
      <c r="BD784" s="56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3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6"/>
        <v>X</v>
      </c>
      <c r="G785" s="7">
        <f t="shared" si="127"/>
        <v>4.4000000000000004</v>
      </c>
      <c r="H785" s="16">
        <f t="shared" si="128"/>
        <v>4.4000000000000004</v>
      </c>
      <c r="I785" s="11" t="str">
        <f t="shared" si="129"/>
        <v>X</v>
      </c>
      <c r="J785" s="39" t="str">
        <f t="shared" si="130"/>
        <v>X</v>
      </c>
      <c r="K785" s="39" t="str">
        <f t="shared" si="123"/>
        <v>X</v>
      </c>
      <c r="L785" s="39" t="str">
        <f t="shared" si="124"/>
        <v>X</v>
      </c>
      <c r="M785" s="39" t="str">
        <f t="shared" si="131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2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5"/>
        <v>3.3025473724874854</v>
      </c>
      <c r="AW785" s="62"/>
      <c r="BB785" s="18"/>
      <c r="BD785" s="56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3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6"/>
        <v>X</v>
      </c>
      <c r="G786" s="7">
        <f t="shared" si="127"/>
        <v>2.9</v>
      </c>
      <c r="H786" s="16">
        <f t="shared" si="128"/>
        <v>2.9</v>
      </c>
      <c r="I786" s="11" t="str">
        <f t="shared" si="129"/>
        <v>X</v>
      </c>
      <c r="J786" s="39" t="str">
        <f t="shared" si="130"/>
        <v>X</v>
      </c>
      <c r="K786" s="39" t="str">
        <f t="shared" si="123"/>
        <v>X</v>
      </c>
      <c r="L786" s="39" t="str">
        <f t="shared" si="124"/>
        <v>X</v>
      </c>
      <c r="M786" s="39" t="str">
        <f t="shared" si="131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2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5"/>
        <v>3.3025473724874854</v>
      </c>
      <c r="AW786" s="62"/>
      <c r="BB786" s="18"/>
      <c r="BD786" s="56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3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6"/>
        <v>X</v>
      </c>
      <c r="G787" s="7">
        <f t="shared" si="127"/>
        <v>5</v>
      </c>
      <c r="H787" s="16">
        <f t="shared" si="128"/>
        <v>5</v>
      </c>
      <c r="I787" s="11" t="str">
        <f t="shared" si="129"/>
        <v>X</v>
      </c>
      <c r="J787" s="39" t="str">
        <f t="shared" si="130"/>
        <v>X</v>
      </c>
      <c r="K787" s="39" t="str">
        <f t="shared" si="123"/>
        <v>X</v>
      </c>
      <c r="L787" s="39" t="str">
        <f t="shared" si="124"/>
        <v>X</v>
      </c>
      <c r="M787" s="39" t="str">
        <f t="shared" si="131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2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5"/>
        <v>3.3025473724874854</v>
      </c>
      <c r="AW787" s="62"/>
      <c r="BB787" s="18"/>
      <c r="BD787" s="56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3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6"/>
        <v>X</v>
      </c>
      <c r="G788" s="7">
        <f t="shared" si="127"/>
        <v>7</v>
      </c>
      <c r="H788" s="16">
        <f t="shared" si="128"/>
        <v>7</v>
      </c>
      <c r="I788" s="11" t="str">
        <f t="shared" si="129"/>
        <v>X</v>
      </c>
      <c r="J788" s="39" t="str">
        <f t="shared" si="130"/>
        <v>X</v>
      </c>
      <c r="K788" s="39" t="str">
        <f t="shared" si="123"/>
        <v>X</v>
      </c>
      <c r="L788" s="39" t="str">
        <f t="shared" si="124"/>
        <v>X</v>
      </c>
      <c r="M788" s="39" t="str">
        <f t="shared" si="131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2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5"/>
        <v>3.3025473724874854</v>
      </c>
      <c r="AW788" s="62"/>
      <c r="BB788" s="18"/>
      <c r="BD788" s="56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3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6"/>
        <v>X</v>
      </c>
      <c r="G789" s="7">
        <f t="shared" si="127"/>
        <v>5.3</v>
      </c>
      <c r="H789" s="16">
        <f t="shared" si="128"/>
        <v>5.3</v>
      </c>
      <c r="I789" s="11" t="str">
        <f t="shared" si="129"/>
        <v>X</v>
      </c>
      <c r="J789" s="39" t="str">
        <f t="shared" si="130"/>
        <v>X</v>
      </c>
      <c r="K789" s="39" t="str">
        <f t="shared" si="123"/>
        <v>X</v>
      </c>
      <c r="L789" s="39" t="str">
        <f t="shared" si="124"/>
        <v>X</v>
      </c>
      <c r="M789" s="39" t="str">
        <f t="shared" si="131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2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5"/>
        <v>3.3025473724874854</v>
      </c>
      <c r="AW789" s="62"/>
      <c r="BB789" s="18"/>
      <c r="BD789" s="56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3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6"/>
        <v>X</v>
      </c>
      <c r="G790" s="7">
        <f t="shared" si="127"/>
        <v>9.4</v>
      </c>
      <c r="H790" s="16">
        <f t="shared" si="128"/>
        <v>9.4</v>
      </c>
      <c r="I790" s="11" t="str">
        <f t="shared" si="129"/>
        <v>X</v>
      </c>
      <c r="J790" s="39" t="str">
        <f t="shared" si="130"/>
        <v>X</v>
      </c>
      <c r="K790" s="39" t="str">
        <f t="shared" si="123"/>
        <v>X</v>
      </c>
      <c r="L790" s="39" t="str">
        <f t="shared" si="124"/>
        <v>X</v>
      </c>
      <c r="M790" s="39" t="str">
        <f t="shared" si="131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2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5"/>
        <v>3.3010299956639813</v>
      </c>
      <c r="AW790" s="62"/>
      <c r="BB790" s="18"/>
      <c r="BD790" s="56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3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6"/>
        <v>X</v>
      </c>
      <c r="G791" s="7">
        <f t="shared" si="127"/>
        <v>6.4</v>
      </c>
      <c r="H791" s="16">
        <f t="shared" si="128"/>
        <v>6.4</v>
      </c>
      <c r="I791" s="11" t="str">
        <f t="shared" si="129"/>
        <v>X</v>
      </c>
      <c r="J791" s="39" t="str">
        <f t="shared" si="130"/>
        <v>X</v>
      </c>
      <c r="K791" s="39" t="str">
        <f t="shared" si="123"/>
        <v>X</v>
      </c>
      <c r="L791" s="39" t="str">
        <f t="shared" si="124"/>
        <v>X</v>
      </c>
      <c r="M791" s="39" t="str">
        <f t="shared" si="131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2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5"/>
        <v>3.3010299956639813</v>
      </c>
      <c r="AW791" s="62"/>
      <c r="BB791" s="18"/>
      <c r="BD791" s="56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3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6"/>
        <v>X</v>
      </c>
      <c r="G792" s="7">
        <f t="shared" si="127"/>
        <v>8.6</v>
      </c>
      <c r="H792" s="16">
        <f t="shared" si="128"/>
        <v>8.6</v>
      </c>
      <c r="I792" s="11" t="str">
        <f t="shared" si="129"/>
        <v>X</v>
      </c>
      <c r="J792" s="39" t="str">
        <f t="shared" si="130"/>
        <v>X</v>
      </c>
      <c r="K792" s="39" t="str">
        <f t="shared" si="123"/>
        <v>X</v>
      </c>
      <c r="L792" s="39" t="str">
        <f t="shared" si="124"/>
        <v>X</v>
      </c>
      <c r="M792" s="39" t="str">
        <f t="shared" si="131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2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5"/>
        <v>3.3010299956639813</v>
      </c>
      <c r="AW792" s="62"/>
      <c r="BB792" s="18"/>
      <c r="BD792" s="56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3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6"/>
        <v>X</v>
      </c>
      <c r="G793" s="7">
        <f t="shared" si="127"/>
        <v>9.8000000000000007</v>
      </c>
      <c r="H793" s="16">
        <f t="shared" si="128"/>
        <v>9.8000000000000007</v>
      </c>
      <c r="I793" s="11" t="str">
        <f t="shared" si="129"/>
        <v>X</v>
      </c>
      <c r="J793" s="39" t="str">
        <f t="shared" si="130"/>
        <v>X</v>
      </c>
      <c r="K793" s="39" t="str">
        <f t="shared" si="123"/>
        <v>X</v>
      </c>
      <c r="L793" s="39" t="str">
        <f t="shared" si="124"/>
        <v>X</v>
      </c>
      <c r="M793" s="39" t="str">
        <f t="shared" si="131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2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5"/>
        <v>3.3010299956639813</v>
      </c>
      <c r="AW793" s="62"/>
      <c r="BB793" s="18"/>
      <c r="BD793" s="56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3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6"/>
        <v>X</v>
      </c>
      <c r="G794" s="7">
        <f t="shared" si="127"/>
        <v>4.9000000000000004</v>
      </c>
      <c r="H794" s="16">
        <f t="shared" si="128"/>
        <v>4.9000000000000004</v>
      </c>
      <c r="I794" s="11" t="str">
        <f t="shared" si="129"/>
        <v>X</v>
      </c>
      <c r="J794" s="39" t="str">
        <f t="shared" si="130"/>
        <v>X</v>
      </c>
      <c r="K794" s="39" t="str">
        <f t="shared" si="123"/>
        <v>X</v>
      </c>
      <c r="L794" s="39" t="str">
        <f t="shared" si="124"/>
        <v>X</v>
      </c>
      <c r="M794" s="39" t="str">
        <f t="shared" si="131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2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5"/>
        <v>3.3010299956639813</v>
      </c>
      <c r="AW794" s="62"/>
      <c r="BB794" s="18"/>
      <c r="BD794" s="56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3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6"/>
        <v>X</v>
      </c>
      <c r="G795" s="7">
        <f t="shared" si="127"/>
        <v>5.5</v>
      </c>
      <c r="H795" s="16">
        <f t="shared" si="128"/>
        <v>5.5</v>
      </c>
      <c r="I795" s="11" t="str">
        <f t="shared" si="129"/>
        <v>X</v>
      </c>
      <c r="J795" s="39" t="str">
        <f t="shared" si="130"/>
        <v>X</v>
      </c>
      <c r="K795" s="39" t="str">
        <f t="shared" si="123"/>
        <v>X</v>
      </c>
      <c r="L795" s="39" t="str">
        <f t="shared" si="124"/>
        <v>X</v>
      </c>
      <c r="M795" s="39" t="str">
        <f t="shared" si="131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2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5"/>
        <v>3.3010299956639813</v>
      </c>
      <c r="AW795" s="62"/>
      <c r="BB795" s="18"/>
      <c r="BD795" s="56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3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6"/>
        <v>X</v>
      </c>
      <c r="G796" s="7">
        <f t="shared" si="127"/>
        <v>0.7</v>
      </c>
      <c r="H796" s="16">
        <f t="shared" si="128"/>
        <v>0.7</v>
      </c>
      <c r="I796" s="11" t="str">
        <f t="shared" si="129"/>
        <v>X</v>
      </c>
      <c r="J796" s="39" t="str">
        <f t="shared" si="130"/>
        <v>X</v>
      </c>
      <c r="K796" s="39" t="str">
        <f t="shared" si="123"/>
        <v>X</v>
      </c>
      <c r="L796" s="39" t="str">
        <f t="shared" si="124"/>
        <v>X</v>
      </c>
      <c r="M796" s="39" t="str">
        <f t="shared" si="131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2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5"/>
        <v>3.3023309286843991</v>
      </c>
      <c r="AW796" s="62"/>
      <c r="BB796" s="18"/>
      <c r="BD796" s="56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3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6"/>
        <v>X</v>
      </c>
      <c r="G797" s="7">
        <f t="shared" si="127"/>
        <v>2.2000000000000002</v>
      </c>
      <c r="H797" s="16">
        <f t="shared" si="128"/>
        <v>2.2000000000000002</v>
      </c>
      <c r="I797" s="11" t="str">
        <f t="shared" si="129"/>
        <v>X</v>
      </c>
      <c r="J797" s="39" t="str">
        <f t="shared" si="130"/>
        <v>X</v>
      </c>
      <c r="K797" s="39" t="str">
        <f t="shared" si="123"/>
        <v>X</v>
      </c>
      <c r="L797" s="39" t="str">
        <f t="shared" si="124"/>
        <v>X</v>
      </c>
      <c r="M797" s="39" t="str">
        <f t="shared" si="131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2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5"/>
        <v>3.3023309286843991</v>
      </c>
      <c r="AW797" s="62"/>
      <c r="BB797" s="18"/>
      <c r="BD797" s="56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3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6"/>
        <v>X</v>
      </c>
      <c r="G798" s="7">
        <f t="shared" si="127"/>
        <v>1.5</v>
      </c>
      <c r="H798" s="16">
        <f t="shared" si="128"/>
        <v>1.5</v>
      </c>
      <c r="I798" s="11" t="str">
        <f t="shared" si="129"/>
        <v>X</v>
      </c>
      <c r="J798" s="39" t="str">
        <f t="shared" si="130"/>
        <v>X</v>
      </c>
      <c r="K798" s="39" t="str">
        <f t="shared" si="123"/>
        <v>X</v>
      </c>
      <c r="L798" s="39" t="str">
        <f t="shared" si="124"/>
        <v>X</v>
      </c>
      <c r="M798" s="39" t="str">
        <f t="shared" si="131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2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5"/>
        <v>3.3023309286843991</v>
      </c>
      <c r="AW798" s="62"/>
      <c r="BB798" s="18"/>
      <c r="BD798" s="56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3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6"/>
        <v>X</v>
      </c>
      <c r="G799" s="7">
        <f t="shared" si="127"/>
        <v>0.9</v>
      </c>
      <c r="H799" s="16">
        <f t="shared" si="128"/>
        <v>0.9</v>
      </c>
      <c r="I799" s="11" t="str">
        <f t="shared" si="129"/>
        <v>X</v>
      </c>
      <c r="J799" s="39" t="str">
        <f t="shared" si="130"/>
        <v>X</v>
      </c>
      <c r="K799" s="39" t="str">
        <f t="shared" si="123"/>
        <v>X</v>
      </c>
      <c r="L799" s="39" t="str">
        <f t="shared" si="124"/>
        <v>X</v>
      </c>
      <c r="M799" s="39" t="str">
        <f t="shared" si="131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2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5"/>
        <v>3.3023309286843991</v>
      </c>
      <c r="AW799" s="62"/>
      <c r="BB799" s="18"/>
      <c r="BD799" s="56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3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6"/>
        <v>X</v>
      </c>
      <c r="G800" s="7">
        <f t="shared" si="127"/>
        <v>0.5</v>
      </c>
      <c r="H800" s="16">
        <f t="shared" si="128"/>
        <v>0.5</v>
      </c>
      <c r="I800" s="11" t="str">
        <f t="shared" si="129"/>
        <v>X</v>
      </c>
      <c r="J800" s="39" t="str">
        <f t="shared" si="130"/>
        <v>X</v>
      </c>
      <c r="K800" s="39" t="str">
        <f t="shared" si="123"/>
        <v>X</v>
      </c>
      <c r="L800" s="39" t="str">
        <f t="shared" si="124"/>
        <v>X</v>
      </c>
      <c r="M800" s="39" t="str">
        <f t="shared" si="131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2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5"/>
        <v>3.3023309286843991</v>
      </c>
      <c r="AW800" s="62"/>
      <c r="BB800" s="18"/>
      <c r="BD800" s="56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3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6"/>
        <v>X</v>
      </c>
      <c r="G801" s="7">
        <f t="shared" si="127"/>
        <v>3</v>
      </c>
      <c r="H801" s="16">
        <f t="shared" si="128"/>
        <v>3</v>
      </c>
      <c r="I801" s="11" t="str">
        <f t="shared" si="129"/>
        <v>X</v>
      </c>
      <c r="J801" s="39" t="str">
        <f t="shared" si="130"/>
        <v>X</v>
      </c>
      <c r="K801" s="39" t="str">
        <f t="shared" si="123"/>
        <v>X</v>
      </c>
      <c r="L801" s="39" t="str">
        <f t="shared" si="124"/>
        <v>X</v>
      </c>
      <c r="M801" s="39" t="str">
        <f t="shared" si="131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2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5"/>
        <v>3.3023309286843991</v>
      </c>
      <c r="AW801" s="62"/>
      <c r="BB801" s="18"/>
      <c r="BD801" s="56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3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6"/>
        <v>X</v>
      </c>
      <c r="G802" s="7">
        <f t="shared" si="127"/>
        <v>4</v>
      </c>
      <c r="H802" s="16">
        <f t="shared" si="128"/>
        <v>4</v>
      </c>
      <c r="I802" s="11" t="str">
        <f t="shared" si="129"/>
        <v>X</v>
      </c>
      <c r="J802" s="39" t="str">
        <f t="shared" si="130"/>
        <v>X</v>
      </c>
      <c r="K802" s="39" t="str">
        <f t="shared" si="123"/>
        <v>X</v>
      </c>
      <c r="L802" s="39" t="str">
        <f t="shared" si="124"/>
        <v>X</v>
      </c>
      <c r="M802" s="39" t="str">
        <f t="shared" si="131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2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5"/>
        <v>3.3001605369513523</v>
      </c>
      <c r="AW802" s="62"/>
      <c r="BB802" s="18"/>
      <c r="BD802" s="56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3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6"/>
        <v>X</v>
      </c>
      <c r="G803" s="7">
        <f t="shared" si="127"/>
        <v>-3.9</v>
      </c>
      <c r="H803" s="16">
        <f t="shared" si="128"/>
        <v>-3.9</v>
      </c>
      <c r="I803" s="11" t="str">
        <f t="shared" si="129"/>
        <v>X</v>
      </c>
      <c r="J803" s="39" t="str">
        <f t="shared" si="130"/>
        <v>X</v>
      </c>
      <c r="K803" s="39" t="str">
        <f t="shared" si="123"/>
        <v>X</v>
      </c>
      <c r="L803" s="39" t="str">
        <f t="shared" si="124"/>
        <v>X</v>
      </c>
      <c r="M803" s="39" t="str">
        <f t="shared" si="131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2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5"/>
        <v>3.3001605369513523</v>
      </c>
      <c r="AW803" s="62"/>
      <c r="BB803" s="18"/>
      <c r="BD803" s="56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3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6"/>
        <v>X</v>
      </c>
      <c r="G804" s="7">
        <f t="shared" si="127"/>
        <v>1.1000000000000001</v>
      </c>
      <c r="H804" s="16">
        <f t="shared" si="128"/>
        <v>1.1000000000000001</v>
      </c>
      <c r="I804" s="11" t="str">
        <f t="shared" si="129"/>
        <v>X</v>
      </c>
      <c r="J804" s="39" t="str">
        <f t="shared" si="130"/>
        <v>X</v>
      </c>
      <c r="K804" s="39" t="str">
        <f t="shared" ref="K804:K867" si="133">IFERROR(1/J804, "X")</f>
        <v>X</v>
      </c>
      <c r="L804" s="39" t="str">
        <f t="shared" ref="L804:L867" si="134">IFERROR(I804-J804, "X")</f>
        <v>X</v>
      </c>
      <c r="M804" s="39" t="str">
        <f t="shared" si="131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2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5">LOG(AU804)</f>
        <v>3.3001605369513523</v>
      </c>
      <c r="AW804" s="62"/>
      <c r="BB804" s="18"/>
      <c r="BD804" s="56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3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6"/>
        <v>X</v>
      </c>
      <c r="G805" s="7">
        <f t="shared" si="127"/>
        <v>2.8</v>
      </c>
      <c r="H805" s="16">
        <f t="shared" si="128"/>
        <v>2.8</v>
      </c>
      <c r="I805" s="11" t="str">
        <f t="shared" si="129"/>
        <v>X</v>
      </c>
      <c r="J805" s="39" t="str">
        <f t="shared" si="130"/>
        <v>X</v>
      </c>
      <c r="K805" s="39" t="str">
        <f t="shared" si="133"/>
        <v>X</v>
      </c>
      <c r="L805" s="39" t="str">
        <f t="shared" si="134"/>
        <v>X</v>
      </c>
      <c r="M805" s="39" t="str">
        <f t="shared" si="131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2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5"/>
        <v>3.3001605369513523</v>
      </c>
      <c r="AW805" s="62"/>
      <c r="BB805" s="18"/>
      <c r="BD805" s="56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3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6"/>
        <v>X</v>
      </c>
      <c r="G806" s="7">
        <f t="shared" si="127"/>
        <v>4.3</v>
      </c>
      <c r="H806" s="16">
        <f t="shared" si="128"/>
        <v>4.3</v>
      </c>
      <c r="I806" s="11" t="str">
        <f t="shared" si="129"/>
        <v>X</v>
      </c>
      <c r="J806" s="39" t="str">
        <f t="shared" si="130"/>
        <v>X</v>
      </c>
      <c r="K806" s="39" t="str">
        <f t="shared" si="133"/>
        <v>X</v>
      </c>
      <c r="L806" s="39" t="str">
        <f t="shared" si="134"/>
        <v>X</v>
      </c>
      <c r="M806" s="39" t="str">
        <f t="shared" si="131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2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5"/>
        <v>3.3001605369513523</v>
      </c>
      <c r="AW806" s="62"/>
      <c r="BB806" s="18"/>
      <c r="BD806" s="56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3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6"/>
        <v>X</v>
      </c>
      <c r="G807" s="7">
        <f t="shared" si="127"/>
        <v>3.9</v>
      </c>
      <c r="H807" s="16">
        <f t="shared" si="128"/>
        <v>3.9</v>
      </c>
      <c r="I807" s="11" t="str">
        <f t="shared" si="129"/>
        <v>X</v>
      </c>
      <c r="J807" s="39" t="str">
        <f t="shared" si="130"/>
        <v>X</v>
      </c>
      <c r="K807" s="39" t="str">
        <f t="shared" si="133"/>
        <v>X</v>
      </c>
      <c r="L807" s="39" t="str">
        <f t="shared" si="134"/>
        <v>X</v>
      </c>
      <c r="M807" s="39" t="str">
        <f t="shared" si="131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2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5"/>
        <v>3.3001605369513523</v>
      </c>
      <c r="AW807" s="62"/>
      <c r="BB807" s="18"/>
      <c r="BD807" s="56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3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6"/>
        <v>X</v>
      </c>
      <c r="G808" s="7">
        <f t="shared" si="127"/>
        <v>12.1</v>
      </c>
      <c r="H808" s="16">
        <f t="shared" si="128"/>
        <v>12.1</v>
      </c>
      <c r="I808" s="11" t="str">
        <f t="shared" si="129"/>
        <v>X</v>
      </c>
      <c r="J808" s="39" t="str">
        <f t="shared" si="130"/>
        <v>X</v>
      </c>
      <c r="K808" s="39" t="str">
        <f t="shared" si="133"/>
        <v>X</v>
      </c>
      <c r="L808" s="39" t="str">
        <f t="shared" si="134"/>
        <v>X</v>
      </c>
      <c r="M808" s="39" t="str">
        <f t="shared" si="131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2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5"/>
        <v>3.3031960574204891</v>
      </c>
      <c r="AW808" s="62"/>
      <c r="BB808" s="18"/>
      <c r="BD808" s="56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3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6"/>
        <v>X</v>
      </c>
      <c r="G809" s="7">
        <f t="shared" si="127"/>
        <v>9.8000000000000007</v>
      </c>
      <c r="H809" s="16">
        <f t="shared" si="128"/>
        <v>9.8000000000000007</v>
      </c>
      <c r="I809" s="11" t="str">
        <f t="shared" si="129"/>
        <v>X</v>
      </c>
      <c r="J809" s="39" t="str">
        <f t="shared" si="130"/>
        <v>X</v>
      </c>
      <c r="K809" s="39" t="str">
        <f t="shared" si="133"/>
        <v>X</v>
      </c>
      <c r="L809" s="39" t="str">
        <f t="shared" si="134"/>
        <v>X</v>
      </c>
      <c r="M809" s="39" t="str">
        <f t="shared" si="131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2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5"/>
        <v>3.3031960574204891</v>
      </c>
      <c r="AW809" s="62"/>
      <c r="BB809" s="18"/>
      <c r="BD809" s="56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3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6"/>
        <v>X</v>
      </c>
      <c r="G810" s="7">
        <f t="shared" si="127"/>
        <v>9.1999999999999993</v>
      </c>
      <c r="H810" s="16">
        <f t="shared" si="128"/>
        <v>9.1999999999999993</v>
      </c>
      <c r="I810" s="11" t="str">
        <f t="shared" si="129"/>
        <v>X</v>
      </c>
      <c r="J810" s="39" t="str">
        <f t="shared" si="130"/>
        <v>X</v>
      </c>
      <c r="K810" s="39" t="str">
        <f t="shared" si="133"/>
        <v>X</v>
      </c>
      <c r="L810" s="39" t="str">
        <f t="shared" si="134"/>
        <v>X</v>
      </c>
      <c r="M810" s="39" t="str">
        <f t="shared" si="131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2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5"/>
        <v>3.3031960574204891</v>
      </c>
      <c r="AW810" s="62"/>
      <c r="BB810" s="18"/>
      <c r="BD810" s="56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3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6"/>
        <v>X</v>
      </c>
      <c r="G811" s="7">
        <f t="shared" si="127"/>
        <v>12.8</v>
      </c>
      <c r="H811" s="16">
        <f t="shared" si="128"/>
        <v>12.8</v>
      </c>
      <c r="I811" s="11" t="str">
        <f t="shared" si="129"/>
        <v>X</v>
      </c>
      <c r="J811" s="39" t="str">
        <f t="shared" si="130"/>
        <v>X</v>
      </c>
      <c r="K811" s="39" t="str">
        <f t="shared" si="133"/>
        <v>X</v>
      </c>
      <c r="L811" s="39" t="str">
        <f t="shared" si="134"/>
        <v>X</v>
      </c>
      <c r="M811" s="39" t="str">
        <f t="shared" si="131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2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5"/>
        <v>3.3031960574204891</v>
      </c>
      <c r="AW811" s="62"/>
      <c r="BB811" s="18"/>
      <c r="BD811" s="56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3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6"/>
        <v>X</v>
      </c>
      <c r="G812" s="7">
        <f t="shared" si="127"/>
        <v>11.8</v>
      </c>
      <c r="H812" s="16">
        <f t="shared" si="128"/>
        <v>11.8</v>
      </c>
      <c r="I812" s="11" t="str">
        <f t="shared" si="129"/>
        <v>X</v>
      </c>
      <c r="J812" s="39" t="str">
        <f t="shared" si="130"/>
        <v>X</v>
      </c>
      <c r="K812" s="39" t="str">
        <f t="shared" si="133"/>
        <v>X</v>
      </c>
      <c r="L812" s="39" t="str">
        <f t="shared" si="134"/>
        <v>X</v>
      </c>
      <c r="M812" s="39" t="str">
        <f t="shared" si="131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2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5"/>
        <v>3.3031960574204891</v>
      </c>
      <c r="AW812" s="62"/>
      <c r="BB812" s="18"/>
      <c r="BD812" s="56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3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6"/>
        <v>X</v>
      </c>
      <c r="G813" s="7">
        <f t="shared" si="127"/>
        <v>13.2</v>
      </c>
      <c r="H813" s="16">
        <f t="shared" si="128"/>
        <v>13.2</v>
      </c>
      <c r="I813" s="11" t="str">
        <f t="shared" si="129"/>
        <v>X</v>
      </c>
      <c r="J813" s="39" t="str">
        <f t="shared" si="130"/>
        <v>X</v>
      </c>
      <c r="K813" s="39" t="str">
        <f t="shared" si="133"/>
        <v>X</v>
      </c>
      <c r="L813" s="39" t="str">
        <f t="shared" si="134"/>
        <v>X</v>
      </c>
      <c r="M813" s="39" t="str">
        <f t="shared" si="131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2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5"/>
        <v>3.3031960574204891</v>
      </c>
      <c r="AW813" s="62"/>
      <c r="BB813" s="18"/>
      <c r="BD813" s="56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3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6"/>
        <v>X</v>
      </c>
      <c r="G814" s="7">
        <f t="shared" si="127"/>
        <v>7.1</v>
      </c>
      <c r="H814" s="16">
        <f t="shared" si="128"/>
        <v>7.1</v>
      </c>
      <c r="I814" s="11" t="str">
        <f t="shared" si="129"/>
        <v>X</v>
      </c>
      <c r="J814" s="39" t="str">
        <f t="shared" si="130"/>
        <v>X</v>
      </c>
      <c r="K814" s="39" t="str">
        <f t="shared" si="133"/>
        <v>X</v>
      </c>
      <c r="L814" s="39" t="str">
        <f t="shared" si="134"/>
        <v>X</v>
      </c>
      <c r="M814" s="39" t="str">
        <f t="shared" si="131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2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5"/>
        <v>3.3003780648707024</v>
      </c>
      <c r="AW814" s="62"/>
      <c r="BB814" s="18"/>
      <c r="BD814" s="56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3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6"/>
        <v>X</v>
      </c>
      <c r="G815" s="7">
        <f t="shared" si="127"/>
        <v>4.0999999999999996</v>
      </c>
      <c r="H815" s="16">
        <f t="shared" si="128"/>
        <v>4.0999999999999996</v>
      </c>
      <c r="I815" s="11" t="str">
        <f t="shared" si="129"/>
        <v>X</v>
      </c>
      <c r="J815" s="39" t="str">
        <f t="shared" si="130"/>
        <v>X</v>
      </c>
      <c r="K815" s="39" t="str">
        <f t="shared" si="133"/>
        <v>X</v>
      </c>
      <c r="L815" s="39" t="str">
        <f t="shared" si="134"/>
        <v>X</v>
      </c>
      <c r="M815" s="39" t="str">
        <f t="shared" si="131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2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5"/>
        <v>3.3003780648707024</v>
      </c>
      <c r="AW815" s="62"/>
      <c r="BB815" s="18"/>
      <c r="BD815" s="56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3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6"/>
        <v>X</v>
      </c>
      <c r="G816" s="7">
        <f t="shared" si="127"/>
        <v>6.1</v>
      </c>
      <c r="H816" s="16">
        <f t="shared" si="128"/>
        <v>6.1</v>
      </c>
      <c r="I816" s="11" t="str">
        <f t="shared" si="129"/>
        <v>X</v>
      </c>
      <c r="J816" s="39" t="str">
        <f t="shared" si="130"/>
        <v>X</v>
      </c>
      <c r="K816" s="39" t="str">
        <f t="shared" si="133"/>
        <v>X</v>
      </c>
      <c r="L816" s="39" t="str">
        <f t="shared" si="134"/>
        <v>X</v>
      </c>
      <c r="M816" s="39" t="str">
        <f t="shared" si="131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2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5"/>
        <v>3.3003780648707024</v>
      </c>
      <c r="AW816" s="62"/>
      <c r="BB816" s="18"/>
      <c r="BD816" s="56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3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6"/>
        <v>X</v>
      </c>
      <c r="G817" s="7">
        <f t="shared" si="127"/>
        <v>7.5</v>
      </c>
      <c r="H817" s="16">
        <f t="shared" si="128"/>
        <v>7.5</v>
      </c>
      <c r="I817" s="11" t="str">
        <f t="shared" si="129"/>
        <v>X</v>
      </c>
      <c r="J817" s="39" t="str">
        <f t="shared" si="130"/>
        <v>X</v>
      </c>
      <c r="K817" s="39" t="str">
        <f t="shared" si="133"/>
        <v>X</v>
      </c>
      <c r="L817" s="39" t="str">
        <f t="shared" si="134"/>
        <v>X</v>
      </c>
      <c r="M817" s="39" t="str">
        <f t="shared" si="131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2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5"/>
        <v>3.3003780648707024</v>
      </c>
      <c r="AW817" s="62"/>
      <c r="BB817" s="18"/>
      <c r="BD817" s="56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3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6"/>
        <v>X</v>
      </c>
      <c r="G818" s="7">
        <f t="shared" si="127"/>
        <v>7.2</v>
      </c>
      <c r="H818" s="16">
        <f t="shared" si="128"/>
        <v>7.2</v>
      </c>
      <c r="I818" s="11" t="str">
        <f t="shared" si="129"/>
        <v>X</v>
      </c>
      <c r="J818" s="39" t="str">
        <f t="shared" si="130"/>
        <v>X</v>
      </c>
      <c r="K818" s="39" t="str">
        <f t="shared" si="133"/>
        <v>X</v>
      </c>
      <c r="L818" s="39" t="str">
        <f t="shared" si="134"/>
        <v>X</v>
      </c>
      <c r="M818" s="39" t="str">
        <f t="shared" si="131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2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5"/>
        <v>3.3003780648707024</v>
      </c>
      <c r="AW818" s="62"/>
      <c r="BB818" s="18"/>
      <c r="BD818" s="56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3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6"/>
        <v>X</v>
      </c>
      <c r="G819" s="7">
        <f t="shared" si="127"/>
        <v>6.7</v>
      </c>
      <c r="H819" s="16">
        <f t="shared" si="128"/>
        <v>6.7</v>
      </c>
      <c r="I819" s="11" t="str">
        <f t="shared" si="129"/>
        <v>X</v>
      </c>
      <c r="J819" s="39" t="str">
        <f t="shared" si="130"/>
        <v>X</v>
      </c>
      <c r="K819" s="39" t="str">
        <f t="shared" si="133"/>
        <v>X</v>
      </c>
      <c r="L819" s="39" t="str">
        <f t="shared" si="134"/>
        <v>X</v>
      </c>
      <c r="M819" s="39" t="str">
        <f t="shared" si="131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2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5"/>
        <v>3.3003780648707024</v>
      </c>
      <c r="AW819" s="62"/>
      <c r="BB819" s="18"/>
      <c r="BD819" s="56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3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6"/>
        <v>X</v>
      </c>
      <c r="G820" s="7">
        <f t="shared" si="127"/>
        <v>11.1</v>
      </c>
      <c r="H820" s="16">
        <f t="shared" si="128"/>
        <v>11.1</v>
      </c>
      <c r="I820" s="11" t="str">
        <f t="shared" si="129"/>
        <v>X</v>
      </c>
      <c r="J820" s="39" t="str">
        <f t="shared" si="130"/>
        <v>X</v>
      </c>
      <c r="K820" s="39" t="str">
        <f t="shared" si="133"/>
        <v>X</v>
      </c>
      <c r="L820" s="39" t="str">
        <f t="shared" si="134"/>
        <v>X</v>
      </c>
      <c r="M820" s="39" t="str">
        <f t="shared" si="131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2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5"/>
        <v>3.303412070596742</v>
      </c>
      <c r="AW820" s="62"/>
      <c r="BB820" s="18"/>
      <c r="BD820" s="56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3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6"/>
        <v>X</v>
      </c>
      <c r="G821" s="7">
        <f t="shared" si="127"/>
        <v>5.5</v>
      </c>
      <c r="H821" s="16">
        <f t="shared" si="128"/>
        <v>5.5</v>
      </c>
      <c r="I821" s="11" t="str">
        <f t="shared" si="129"/>
        <v>X</v>
      </c>
      <c r="J821" s="39" t="str">
        <f t="shared" si="130"/>
        <v>X</v>
      </c>
      <c r="K821" s="39" t="str">
        <f t="shared" si="133"/>
        <v>X</v>
      </c>
      <c r="L821" s="39" t="str">
        <f t="shared" si="134"/>
        <v>X</v>
      </c>
      <c r="M821" s="39" t="str">
        <f t="shared" si="131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2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5"/>
        <v>3.303412070596742</v>
      </c>
      <c r="AW821" s="62"/>
      <c r="BB821" s="18"/>
      <c r="BD821" s="56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3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6"/>
        <v>X</v>
      </c>
      <c r="G822" s="7">
        <f t="shared" si="127"/>
        <v>11.4</v>
      </c>
      <c r="H822" s="16">
        <f t="shared" si="128"/>
        <v>11.4</v>
      </c>
      <c r="I822" s="11" t="str">
        <f t="shared" si="129"/>
        <v>X</v>
      </c>
      <c r="J822" s="39" t="str">
        <f t="shared" si="130"/>
        <v>X</v>
      </c>
      <c r="K822" s="39" t="str">
        <f t="shared" si="133"/>
        <v>X</v>
      </c>
      <c r="L822" s="39" t="str">
        <f t="shared" si="134"/>
        <v>X</v>
      </c>
      <c r="M822" s="39" t="str">
        <f t="shared" si="131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2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5"/>
        <v>3.303412070596742</v>
      </c>
      <c r="AW822" s="62"/>
      <c r="BB822" s="18"/>
      <c r="BD822" s="56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3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6"/>
        <v>X</v>
      </c>
      <c r="G823" s="7">
        <f t="shared" si="127"/>
        <v>14.7</v>
      </c>
      <c r="H823" s="16">
        <f t="shared" si="128"/>
        <v>14.7</v>
      </c>
      <c r="I823" s="11" t="str">
        <f t="shared" si="129"/>
        <v>X</v>
      </c>
      <c r="J823" s="39" t="str">
        <f t="shared" si="130"/>
        <v>X</v>
      </c>
      <c r="K823" s="39" t="str">
        <f t="shared" si="133"/>
        <v>X</v>
      </c>
      <c r="L823" s="39" t="str">
        <f t="shared" si="134"/>
        <v>X</v>
      </c>
      <c r="M823" s="39" t="str">
        <f t="shared" si="131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2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5"/>
        <v>3.303412070596742</v>
      </c>
      <c r="AW823" s="62"/>
      <c r="BB823" s="18"/>
      <c r="BD823" s="56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3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6"/>
        <v>X</v>
      </c>
      <c r="G824" s="7">
        <f t="shared" si="127"/>
        <v>9.4</v>
      </c>
      <c r="H824" s="16">
        <f t="shared" si="128"/>
        <v>9.4</v>
      </c>
      <c r="I824" s="11" t="str">
        <f t="shared" si="129"/>
        <v>X</v>
      </c>
      <c r="J824" s="39" t="str">
        <f t="shared" si="130"/>
        <v>X</v>
      </c>
      <c r="K824" s="39" t="str">
        <f t="shared" si="133"/>
        <v>X</v>
      </c>
      <c r="L824" s="39" t="str">
        <f t="shared" si="134"/>
        <v>X</v>
      </c>
      <c r="M824" s="39" t="str">
        <f t="shared" si="131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2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5"/>
        <v>3.303412070596742</v>
      </c>
      <c r="AW824" s="62"/>
      <c r="BB824" s="18"/>
      <c r="BD824" s="56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3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6"/>
        <v>X</v>
      </c>
      <c r="G825" s="7">
        <f t="shared" si="127"/>
        <v>14.9</v>
      </c>
      <c r="H825" s="16">
        <f t="shared" si="128"/>
        <v>14.9</v>
      </c>
      <c r="I825" s="11" t="str">
        <f t="shared" si="129"/>
        <v>X</v>
      </c>
      <c r="J825" s="39" t="str">
        <f t="shared" si="130"/>
        <v>X</v>
      </c>
      <c r="K825" s="39" t="str">
        <f t="shared" si="133"/>
        <v>X</v>
      </c>
      <c r="L825" s="39" t="str">
        <f t="shared" si="134"/>
        <v>X</v>
      </c>
      <c r="M825" s="39" t="str">
        <f t="shared" si="131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2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5"/>
        <v>3.303412070596742</v>
      </c>
      <c r="AW825" s="62"/>
      <c r="BB825" s="18"/>
      <c r="BD825" s="56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3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6"/>
        <v>X</v>
      </c>
      <c r="G826" s="7">
        <f t="shared" si="127"/>
        <v>5.7</v>
      </c>
      <c r="H826" s="16">
        <f t="shared" si="128"/>
        <v>5.7</v>
      </c>
      <c r="I826" s="11" t="str">
        <f t="shared" si="129"/>
        <v>X</v>
      </c>
      <c r="J826" s="39" t="str">
        <f t="shared" si="130"/>
        <v>X</v>
      </c>
      <c r="K826" s="39" t="str">
        <f t="shared" si="133"/>
        <v>X</v>
      </c>
      <c r="L826" s="39" t="str">
        <f t="shared" si="134"/>
        <v>X</v>
      </c>
      <c r="M826" s="39" t="str">
        <f t="shared" si="131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2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5"/>
        <v>3.303412070596742</v>
      </c>
      <c r="AW826" s="62"/>
      <c r="BB826" s="18"/>
      <c r="BD826" s="56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3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6"/>
        <v>X</v>
      </c>
      <c r="G827" s="7">
        <f t="shared" si="127"/>
        <v>4.8</v>
      </c>
      <c r="H827" s="16">
        <f t="shared" si="128"/>
        <v>4.8</v>
      </c>
      <c r="I827" s="11" t="str">
        <f t="shared" si="129"/>
        <v>X</v>
      </c>
      <c r="J827" s="39" t="str">
        <f t="shared" si="130"/>
        <v>X</v>
      </c>
      <c r="K827" s="39" t="str">
        <f t="shared" si="133"/>
        <v>X</v>
      </c>
      <c r="L827" s="39" t="str">
        <f t="shared" si="134"/>
        <v>X</v>
      </c>
      <c r="M827" s="39" t="str">
        <f t="shared" si="131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2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5"/>
        <v>3.303412070596742</v>
      </c>
      <c r="AW827" s="62"/>
      <c r="BB827" s="18"/>
      <c r="BD827" s="56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3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6"/>
        <v>X</v>
      </c>
      <c r="G828" s="7">
        <f t="shared" si="127"/>
        <v>5</v>
      </c>
      <c r="H828" s="16">
        <f t="shared" si="128"/>
        <v>5</v>
      </c>
      <c r="I828" s="11" t="str">
        <f t="shared" si="129"/>
        <v>X</v>
      </c>
      <c r="J828" s="39" t="str">
        <f t="shared" si="130"/>
        <v>X</v>
      </c>
      <c r="K828" s="39" t="str">
        <f t="shared" si="133"/>
        <v>X</v>
      </c>
      <c r="L828" s="39" t="str">
        <f t="shared" si="134"/>
        <v>X</v>
      </c>
      <c r="M828" s="39" t="str">
        <f t="shared" si="131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2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5"/>
        <v>3.303412070596742</v>
      </c>
      <c r="AW828" s="62"/>
      <c r="BB828" s="18"/>
      <c r="BD828" s="56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3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6"/>
        <v>X</v>
      </c>
      <c r="G829" s="7">
        <f t="shared" si="127"/>
        <v>5.8</v>
      </c>
      <c r="H829" s="16">
        <f t="shared" si="128"/>
        <v>5.8</v>
      </c>
      <c r="I829" s="11" t="str">
        <f t="shared" si="129"/>
        <v>X</v>
      </c>
      <c r="J829" s="39" t="str">
        <f t="shared" si="130"/>
        <v>X</v>
      </c>
      <c r="K829" s="39" t="str">
        <f t="shared" si="133"/>
        <v>X</v>
      </c>
      <c r="L829" s="39" t="str">
        <f t="shared" si="134"/>
        <v>X</v>
      </c>
      <c r="M829" s="39" t="str">
        <f t="shared" si="131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2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5"/>
        <v>3.303412070596742</v>
      </c>
      <c r="AW829" s="62"/>
      <c r="BB829" s="18"/>
      <c r="BD829" s="56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3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6"/>
        <v>X</v>
      </c>
      <c r="G830" s="7">
        <f t="shared" si="127"/>
        <v>5.0999999999999996</v>
      </c>
      <c r="H830" s="16">
        <f t="shared" si="128"/>
        <v>5.0999999999999996</v>
      </c>
      <c r="I830" s="11" t="str">
        <f t="shared" si="129"/>
        <v>X</v>
      </c>
      <c r="J830" s="39" t="str">
        <f t="shared" si="130"/>
        <v>X</v>
      </c>
      <c r="K830" s="39" t="str">
        <f t="shared" si="133"/>
        <v>X</v>
      </c>
      <c r="L830" s="39" t="str">
        <f t="shared" si="134"/>
        <v>X</v>
      </c>
      <c r="M830" s="39" t="str">
        <f t="shared" si="131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2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5"/>
        <v>3.303412070596742</v>
      </c>
      <c r="AW830" s="62"/>
      <c r="BB830" s="18"/>
      <c r="BD830" s="56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3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6"/>
        <v>X</v>
      </c>
      <c r="G831" s="7">
        <f t="shared" si="127"/>
        <v>6.5</v>
      </c>
      <c r="H831" s="16">
        <f t="shared" si="128"/>
        <v>6.5</v>
      </c>
      <c r="I831" s="11" t="str">
        <f t="shared" si="129"/>
        <v>X</v>
      </c>
      <c r="J831" s="39" t="str">
        <f t="shared" si="130"/>
        <v>X</v>
      </c>
      <c r="K831" s="39" t="str">
        <f t="shared" si="133"/>
        <v>X</v>
      </c>
      <c r="L831" s="39" t="str">
        <f t="shared" si="134"/>
        <v>X</v>
      </c>
      <c r="M831" s="39" t="str">
        <f t="shared" si="131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2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5"/>
        <v>3.303412070596742</v>
      </c>
      <c r="AW831" s="62"/>
      <c r="BB831" s="18"/>
      <c r="BD831" s="56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3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6"/>
        <v>X</v>
      </c>
      <c r="G832" s="7">
        <f t="shared" si="127"/>
        <v>9.8000000000000007</v>
      </c>
      <c r="H832" s="16">
        <f t="shared" si="128"/>
        <v>9.8000000000000007</v>
      </c>
      <c r="I832" s="11" t="str">
        <f t="shared" si="129"/>
        <v>X</v>
      </c>
      <c r="J832" s="39" t="str">
        <f t="shared" si="130"/>
        <v>X</v>
      </c>
      <c r="K832" s="39" t="str">
        <f t="shared" si="133"/>
        <v>X</v>
      </c>
      <c r="L832" s="39" t="str">
        <f t="shared" si="134"/>
        <v>X</v>
      </c>
      <c r="M832" s="39" t="str">
        <f t="shared" si="131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2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5"/>
        <v>3.2990712600274095</v>
      </c>
      <c r="AW832" s="62"/>
      <c r="BB832" s="18"/>
      <c r="BD832" s="56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3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6"/>
        <v>X</v>
      </c>
      <c r="G833" s="7">
        <f t="shared" si="127"/>
        <v>3.2</v>
      </c>
      <c r="H833" s="16">
        <f t="shared" si="128"/>
        <v>3.2</v>
      </c>
      <c r="I833" s="11" t="str">
        <f t="shared" si="129"/>
        <v>X</v>
      </c>
      <c r="J833" s="39" t="str">
        <f t="shared" si="130"/>
        <v>X</v>
      </c>
      <c r="K833" s="39" t="str">
        <f t="shared" si="133"/>
        <v>X</v>
      </c>
      <c r="L833" s="39" t="str">
        <f t="shared" si="134"/>
        <v>X</v>
      </c>
      <c r="M833" s="39" t="str">
        <f t="shared" si="131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2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5"/>
        <v>3.2990712600274095</v>
      </c>
      <c r="AW833" s="62"/>
      <c r="BB833" s="18"/>
      <c r="BD833" s="56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3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6"/>
        <v>X</v>
      </c>
      <c r="G834" s="7">
        <f t="shared" si="127"/>
        <v>4.4000000000000004</v>
      </c>
      <c r="H834" s="16">
        <f t="shared" si="128"/>
        <v>4.4000000000000004</v>
      </c>
      <c r="I834" s="11" t="str">
        <f t="shared" si="129"/>
        <v>X</v>
      </c>
      <c r="J834" s="39" t="str">
        <f t="shared" si="130"/>
        <v>X</v>
      </c>
      <c r="K834" s="39" t="str">
        <f t="shared" si="133"/>
        <v>X</v>
      </c>
      <c r="L834" s="39" t="str">
        <f t="shared" si="134"/>
        <v>X</v>
      </c>
      <c r="M834" s="39" t="str">
        <f t="shared" si="131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2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5"/>
        <v>3.2990712600274095</v>
      </c>
      <c r="AW834" s="62"/>
      <c r="BB834" s="18"/>
      <c r="BD834" s="56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3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6"/>
        <v>X</v>
      </c>
      <c r="G835" s="7">
        <f t="shared" si="127"/>
        <v>6.4</v>
      </c>
      <c r="H835" s="16">
        <f t="shared" si="128"/>
        <v>6.4</v>
      </c>
      <c r="I835" s="11" t="str">
        <f t="shared" si="129"/>
        <v>X</v>
      </c>
      <c r="J835" s="39" t="str">
        <f t="shared" si="130"/>
        <v>X</v>
      </c>
      <c r="K835" s="39" t="str">
        <f t="shared" si="133"/>
        <v>X</v>
      </c>
      <c r="L835" s="39" t="str">
        <f t="shared" si="134"/>
        <v>X</v>
      </c>
      <c r="M835" s="39" t="str">
        <f t="shared" si="131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2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5"/>
        <v>3.2990712600274095</v>
      </c>
      <c r="AW835" s="62"/>
      <c r="BB835" s="18"/>
      <c r="BD835" s="56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3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6"/>
        <v>X</v>
      </c>
      <c r="G836" s="7">
        <f t="shared" si="127"/>
        <v>8.6999999999999993</v>
      </c>
      <c r="H836" s="16">
        <f t="shared" si="128"/>
        <v>8.6999999999999993</v>
      </c>
      <c r="I836" s="11" t="str">
        <f t="shared" si="129"/>
        <v>X</v>
      </c>
      <c r="J836" s="39" t="str">
        <f t="shared" si="130"/>
        <v>X</v>
      </c>
      <c r="K836" s="39" t="str">
        <f t="shared" si="133"/>
        <v>X</v>
      </c>
      <c r="L836" s="39" t="str">
        <f t="shared" si="134"/>
        <v>X</v>
      </c>
      <c r="M836" s="39" t="str">
        <f t="shared" si="131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2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5"/>
        <v>3.2990712600274095</v>
      </c>
      <c r="AW836" s="62"/>
      <c r="BB836" s="18"/>
      <c r="BD836" s="56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3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6"/>
        <v>X</v>
      </c>
      <c r="G837" s="7">
        <f t="shared" si="127"/>
        <v>11.3</v>
      </c>
      <c r="H837" s="16">
        <f t="shared" si="128"/>
        <v>11.3</v>
      </c>
      <c r="I837" s="11" t="str">
        <f t="shared" si="129"/>
        <v>X</v>
      </c>
      <c r="J837" s="39" t="str">
        <f t="shared" si="130"/>
        <v>X</v>
      </c>
      <c r="K837" s="39" t="str">
        <f t="shared" si="133"/>
        <v>X</v>
      </c>
      <c r="L837" s="39" t="str">
        <f t="shared" si="134"/>
        <v>X</v>
      </c>
      <c r="M837" s="39" t="str">
        <f t="shared" si="131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2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5"/>
        <v>3.2990712600274095</v>
      </c>
      <c r="AW837" s="62"/>
      <c r="BB837" s="18"/>
      <c r="BD837" s="56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3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6"/>
        <v>X</v>
      </c>
      <c r="G838" s="7">
        <f t="shared" si="127"/>
        <v>10.7</v>
      </c>
      <c r="H838" s="16">
        <f t="shared" si="128"/>
        <v>10.7</v>
      </c>
      <c r="I838" s="11" t="str">
        <f t="shared" si="129"/>
        <v>X</v>
      </c>
      <c r="J838" s="39" t="str">
        <f t="shared" si="130"/>
        <v>X</v>
      </c>
      <c r="K838" s="39" t="str">
        <f t="shared" si="133"/>
        <v>X</v>
      </c>
      <c r="L838" s="39" t="str">
        <f t="shared" si="134"/>
        <v>X</v>
      </c>
      <c r="M838" s="39" t="str">
        <f t="shared" si="131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2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5"/>
        <v>3.3016809492935764</v>
      </c>
      <c r="AW838" s="62"/>
      <c r="BB838" s="18"/>
      <c r="BD838" s="56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3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6"/>
        <v>X</v>
      </c>
      <c r="G839" s="7">
        <f t="shared" si="127"/>
        <v>11.4</v>
      </c>
      <c r="H839" s="16">
        <f t="shared" si="128"/>
        <v>11.4</v>
      </c>
      <c r="I839" s="11" t="str">
        <f t="shared" si="129"/>
        <v>X</v>
      </c>
      <c r="J839" s="39" t="str">
        <f t="shared" si="130"/>
        <v>X</v>
      </c>
      <c r="K839" s="39" t="str">
        <f t="shared" si="133"/>
        <v>X</v>
      </c>
      <c r="L839" s="39" t="str">
        <f t="shared" si="134"/>
        <v>X</v>
      </c>
      <c r="M839" s="39" t="str">
        <f t="shared" si="131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2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5"/>
        <v>3.3016809492935764</v>
      </c>
      <c r="AW839" s="62"/>
      <c r="BB839" s="18"/>
      <c r="BD839" s="56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3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6"/>
        <v>X</v>
      </c>
      <c r="G840" s="7">
        <f t="shared" si="127"/>
        <v>9.1</v>
      </c>
      <c r="H840" s="16">
        <f t="shared" si="128"/>
        <v>9.1</v>
      </c>
      <c r="I840" s="11" t="str">
        <f t="shared" si="129"/>
        <v>X</v>
      </c>
      <c r="J840" s="39" t="str">
        <f t="shared" si="130"/>
        <v>X</v>
      </c>
      <c r="K840" s="39" t="str">
        <f t="shared" si="133"/>
        <v>X</v>
      </c>
      <c r="L840" s="39" t="str">
        <f t="shared" si="134"/>
        <v>X</v>
      </c>
      <c r="M840" s="39" t="str">
        <f t="shared" si="131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2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5"/>
        <v>3.3016809492935764</v>
      </c>
      <c r="AW840" s="62"/>
      <c r="BB840" s="18"/>
      <c r="BD840" s="56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3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6"/>
        <v>X</v>
      </c>
      <c r="G841" s="7">
        <f t="shared" si="127"/>
        <v>11</v>
      </c>
      <c r="H841" s="16">
        <f t="shared" si="128"/>
        <v>11</v>
      </c>
      <c r="I841" s="11" t="str">
        <f t="shared" si="129"/>
        <v>X</v>
      </c>
      <c r="J841" s="39" t="str">
        <f t="shared" si="130"/>
        <v>X</v>
      </c>
      <c r="K841" s="39" t="str">
        <f t="shared" si="133"/>
        <v>X</v>
      </c>
      <c r="L841" s="39" t="str">
        <f t="shared" si="134"/>
        <v>X</v>
      </c>
      <c r="M841" s="39" t="str">
        <f t="shared" si="131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2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5"/>
        <v>3.3016809492935764</v>
      </c>
      <c r="AW841" s="62"/>
      <c r="BB841" s="18"/>
      <c r="BD841" s="56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3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6"/>
        <v>X</v>
      </c>
      <c r="G842" s="7">
        <f t="shared" si="127"/>
        <v>9.8000000000000007</v>
      </c>
      <c r="H842" s="16">
        <f t="shared" si="128"/>
        <v>9.8000000000000007</v>
      </c>
      <c r="I842" s="11" t="str">
        <f t="shared" si="129"/>
        <v>X</v>
      </c>
      <c r="J842" s="39" t="str">
        <f t="shared" si="130"/>
        <v>X</v>
      </c>
      <c r="K842" s="39" t="str">
        <f t="shared" si="133"/>
        <v>X</v>
      </c>
      <c r="L842" s="39" t="str">
        <f t="shared" si="134"/>
        <v>X</v>
      </c>
      <c r="M842" s="39" t="str">
        <f t="shared" si="131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2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5"/>
        <v>3.3016809492935764</v>
      </c>
      <c r="AW842" s="62"/>
      <c r="BB842" s="18"/>
      <c r="BD842" s="56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3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6"/>
        <v>X</v>
      </c>
      <c r="G843" s="7">
        <f t="shared" si="127"/>
        <v>12.5</v>
      </c>
      <c r="H843" s="16">
        <f t="shared" si="128"/>
        <v>12.5</v>
      </c>
      <c r="I843" s="11" t="str">
        <f t="shared" si="129"/>
        <v>X</v>
      </c>
      <c r="J843" s="39" t="str">
        <f t="shared" si="130"/>
        <v>X</v>
      </c>
      <c r="K843" s="39" t="str">
        <f t="shared" si="133"/>
        <v>X</v>
      </c>
      <c r="L843" s="39" t="str">
        <f t="shared" si="134"/>
        <v>X</v>
      </c>
      <c r="M843" s="39" t="str">
        <f t="shared" si="131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2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5"/>
        <v>3.3016809492935764</v>
      </c>
      <c r="AW843" s="62"/>
      <c r="BB843" s="18"/>
      <c r="BD843" s="56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3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6"/>
        <v>X</v>
      </c>
      <c r="G844" s="7">
        <f t="shared" si="127"/>
        <v>6.9</v>
      </c>
      <c r="H844" s="16">
        <f t="shared" si="128"/>
        <v>6.9</v>
      </c>
      <c r="I844" s="11" t="str">
        <f t="shared" si="129"/>
        <v>X</v>
      </c>
      <c r="J844" s="39" t="str">
        <f t="shared" si="130"/>
        <v>X</v>
      </c>
      <c r="K844" s="39" t="str">
        <f t="shared" si="133"/>
        <v>X</v>
      </c>
      <c r="L844" s="39" t="str">
        <f t="shared" si="134"/>
        <v>X</v>
      </c>
      <c r="M844" s="39" t="str">
        <f t="shared" si="131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2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5"/>
        <v>3.2990712600274095</v>
      </c>
      <c r="AW844" s="62"/>
      <c r="BB844" s="18"/>
      <c r="BD844" s="56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3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6"/>
        <v>X</v>
      </c>
      <c r="G845" s="7">
        <f t="shared" si="127"/>
        <v>8.1</v>
      </c>
      <c r="H845" s="16">
        <f t="shared" si="128"/>
        <v>8.1</v>
      </c>
      <c r="I845" s="11" t="str">
        <f t="shared" si="129"/>
        <v>X</v>
      </c>
      <c r="J845" s="39" t="str">
        <f t="shared" si="130"/>
        <v>X</v>
      </c>
      <c r="K845" s="39" t="str">
        <f t="shared" si="133"/>
        <v>X</v>
      </c>
      <c r="L845" s="39" t="str">
        <f t="shared" si="134"/>
        <v>X</v>
      </c>
      <c r="M845" s="39" t="str">
        <f t="shared" si="131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2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5"/>
        <v>3.2990712600274095</v>
      </c>
      <c r="AW845" s="62"/>
      <c r="BB845" s="18"/>
      <c r="BD845" s="56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3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6"/>
        <v>X</v>
      </c>
      <c r="G846" s="7">
        <f t="shared" si="127"/>
        <v>7</v>
      </c>
      <c r="H846" s="16">
        <f t="shared" si="128"/>
        <v>7</v>
      </c>
      <c r="I846" s="11" t="str">
        <f t="shared" si="129"/>
        <v>X</v>
      </c>
      <c r="J846" s="39" t="str">
        <f t="shared" si="130"/>
        <v>X</v>
      </c>
      <c r="K846" s="39" t="str">
        <f t="shared" si="133"/>
        <v>X</v>
      </c>
      <c r="L846" s="39" t="str">
        <f t="shared" si="134"/>
        <v>X</v>
      </c>
      <c r="M846" s="39" t="str">
        <f t="shared" si="131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2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5"/>
        <v>3.2990712600274095</v>
      </c>
      <c r="AW846" s="62"/>
      <c r="BB846" s="18"/>
      <c r="BD846" s="56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3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6">IFERROR(D847/E847, "X")</f>
        <v>X</v>
      </c>
      <c r="G847" s="7">
        <f t="shared" ref="G847:G910" si="137">D847-E847</f>
        <v>7.2</v>
      </c>
      <c r="H847" s="16">
        <f t="shared" ref="H847:H910" si="138">D847+E847</f>
        <v>7.2</v>
      </c>
      <c r="I847" s="11" t="str">
        <f t="shared" ref="I847:I910" si="139">IFERROR(F847/SQRT(F847^2+AJ847), "X")</f>
        <v>X</v>
      </c>
      <c r="J847" s="39" t="str">
        <f t="shared" ref="J847:J910" si="140">IFERROR(SQRT((1-I847^2)/AJ847), "X")</f>
        <v>X</v>
      </c>
      <c r="K847" s="39" t="str">
        <f t="shared" si="133"/>
        <v>X</v>
      </c>
      <c r="L847" s="39" t="str">
        <f t="shared" si="134"/>
        <v>X</v>
      </c>
      <c r="M847" s="39" t="str">
        <f t="shared" ref="M847:M910" si="141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2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5"/>
        <v>3.2990712600274095</v>
      </c>
      <c r="AW847" s="62"/>
      <c r="BB847" s="18"/>
      <c r="BD847" s="56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3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6"/>
        <v>X</v>
      </c>
      <c r="G848" s="7">
        <f t="shared" si="137"/>
        <v>7.2</v>
      </c>
      <c r="H848" s="16">
        <f t="shared" si="138"/>
        <v>7.2</v>
      </c>
      <c r="I848" s="11" t="str">
        <f t="shared" si="139"/>
        <v>X</v>
      </c>
      <c r="J848" s="39" t="str">
        <f t="shared" si="140"/>
        <v>X</v>
      </c>
      <c r="K848" s="39" t="str">
        <f t="shared" si="133"/>
        <v>X</v>
      </c>
      <c r="L848" s="39" t="str">
        <f t="shared" si="134"/>
        <v>X</v>
      </c>
      <c r="M848" s="39" t="str">
        <f t="shared" si="141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2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5"/>
        <v>3.2990712600274095</v>
      </c>
      <c r="AW848" s="62"/>
      <c r="BB848" s="18"/>
      <c r="BD848" s="56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3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6"/>
        <v>X</v>
      </c>
      <c r="G849" s="7">
        <f t="shared" si="137"/>
        <v>6.3</v>
      </c>
      <c r="H849" s="16">
        <f t="shared" si="138"/>
        <v>6.3</v>
      </c>
      <c r="I849" s="11" t="str">
        <f t="shared" si="139"/>
        <v>X</v>
      </c>
      <c r="J849" s="39" t="str">
        <f t="shared" si="140"/>
        <v>X</v>
      </c>
      <c r="K849" s="39" t="str">
        <f t="shared" si="133"/>
        <v>X</v>
      </c>
      <c r="L849" s="39" t="str">
        <f t="shared" si="134"/>
        <v>X</v>
      </c>
      <c r="M849" s="39" t="str">
        <f t="shared" si="141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2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5"/>
        <v>3.2990712600274095</v>
      </c>
      <c r="AW849" s="62"/>
      <c r="BB849" s="18"/>
      <c r="BD849" s="56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3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6"/>
        <v>X</v>
      </c>
      <c r="G850" s="7">
        <f t="shared" si="137"/>
        <v>7.3</v>
      </c>
      <c r="H850" s="16">
        <f t="shared" si="138"/>
        <v>7.3</v>
      </c>
      <c r="I850" s="11" t="str">
        <f t="shared" si="139"/>
        <v>X</v>
      </c>
      <c r="J850" s="39" t="str">
        <f t="shared" si="140"/>
        <v>X</v>
      </c>
      <c r="K850" s="39" t="str">
        <f t="shared" si="133"/>
        <v>X</v>
      </c>
      <c r="L850" s="39" t="str">
        <f t="shared" si="134"/>
        <v>X</v>
      </c>
      <c r="M850" s="39" t="str">
        <f t="shared" si="141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2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5"/>
        <v>3.301897717195208</v>
      </c>
      <c r="AW850" s="62"/>
      <c r="BB850" s="18"/>
      <c r="BD850" s="56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3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6"/>
        <v>X</v>
      </c>
      <c r="G851" s="7">
        <f t="shared" si="137"/>
        <v>7.5</v>
      </c>
      <c r="H851" s="16">
        <f t="shared" si="138"/>
        <v>7.5</v>
      </c>
      <c r="I851" s="11" t="str">
        <f t="shared" si="139"/>
        <v>X</v>
      </c>
      <c r="J851" s="39" t="str">
        <f t="shared" si="140"/>
        <v>X</v>
      </c>
      <c r="K851" s="39" t="str">
        <f t="shared" si="133"/>
        <v>X</v>
      </c>
      <c r="L851" s="39" t="str">
        <f t="shared" si="134"/>
        <v>X</v>
      </c>
      <c r="M851" s="39" t="str">
        <f t="shared" si="141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2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5"/>
        <v>3.301897717195208</v>
      </c>
      <c r="AW851" s="62"/>
      <c r="BB851" s="18"/>
      <c r="BD851" s="56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3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6"/>
        <v>X</v>
      </c>
      <c r="G852" s="7">
        <f t="shared" si="137"/>
        <v>5.6</v>
      </c>
      <c r="H852" s="16">
        <f t="shared" si="138"/>
        <v>5.6</v>
      </c>
      <c r="I852" s="11" t="str">
        <f t="shared" si="139"/>
        <v>X</v>
      </c>
      <c r="J852" s="39" t="str">
        <f t="shared" si="140"/>
        <v>X</v>
      </c>
      <c r="K852" s="39" t="str">
        <f t="shared" si="133"/>
        <v>X</v>
      </c>
      <c r="L852" s="39" t="str">
        <f t="shared" si="134"/>
        <v>X</v>
      </c>
      <c r="M852" s="39" t="str">
        <f t="shared" si="141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2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5"/>
        <v>3.301897717195208</v>
      </c>
      <c r="AW852" s="62"/>
      <c r="BB852" s="18"/>
      <c r="BD852" s="56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3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6"/>
        <v>X</v>
      </c>
      <c r="G853" s="7">
        <f t="shared" si="137"/>
        <v>6.9</v>
      </c>
      <c r="H853" s="16">
        <f t="shared" si="138"/>
        <v>6.9</v>
      </c>
      <c r="I853" s="11" t="str">
        <f t="shared" si="139"/>
        <v>X</v>
      </c>
      <c r="J853" s="39" t="str">
        <f t="shared" si="140"/>
        <v>X</v>
      </c>
      <c r="K853" s="39" t="str">
        <f t="shared" si="133"/>
        <v>X</v>
      </c>
      <c r="L853" s="39" t="str">
        <f t="shared" si="134"/>
        <v>X</v>
      </c>
      <c r="M853" s="39" t="str">
        <f t="shared" si="141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2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5"/>
        <v>3.301897717195208</v>
      </c>
      <c r="AW853" s="62"/>
      <c r="BB853" s="18"/>
      <c r="BD853" s="56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3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6"/>
        <v>X</v>
      </c>
      <c r="G854" s="7">
        <f t="shared" si="137"/>
        <v>6.1</v>
      </c>
      <c r="H854" s="16">
        <f t="shared" si="138"/>
        <v>6.1</v>
      </c>
      <c r="I854" s="11" t="str">
        <f t="shared" si="139"/>
        <v>X</v>
      </c>
      <c r="J854" s="39" t="str">
        <f t="shared" si="140"/>
        <v>X</v>
      </c>
      <c r="K854" s="39" t="str">
        <f t="shared" si="133"/>
        <v>X</v>
      </c>
      <c r="L854" s="39" t="str">
        <f t="shared" si="134"/>
        <v>X</v>
      </c>
      <c r="M854" s="39" t="str">
        <f t="shared" si="141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2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5"/>
        <v>3.301897717195208</v>
      </c>
      <c r="AW854" s="62"/>
      <c r="BB854" s="18"/>
      <c r="BD854" s="56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3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6"/>
        <v>X</v>
      </c>
      <c r="G855" s="7">
        <f t="shared" si="137"/>
        <v>9.8000000000000007</v>
      </c>
      <c r="H855" s="16">
        <f t="shared" si="138"/>
        <v>9.8000000000000007</v>
      </c>
      <c r="I855" s="11" t="str">
        <f t="shared" si="139"/>
        <v>X</v>
      </c>
      <c r="J855" s="39" t="str">
        <f t="shared" si="140"/>
        <v>X</v>
      </c>
      <c r="K855" s="39" t="str">
        <f t="shared" si="133"/>
        <v>X</v>
      </c>
      <c r="L855" s="39" t="str">
        <f t="shared" si="134"/>
        <v>X</v>
      </c>
      <c r="M855" s="39" t="str">
        <f t="shared" si="141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2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5"/>
        <v>3.301897717195208</v>
      </c>
      <c r="AW855" s="62"/>
      <c r="BB855" s="18"/>
      <c r="BD855" s="56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3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6"/>
        <v>X</v>
      </c>
      <c r="G856" s="7">
        <f t="shared" si="137"/>
        <v>10.7</v>
      </c>
      <c r="H856" s="16">
        <f t="shared" si="138"/>
        <v>10.7</v>
      </c>
      <c r="I856" s="11" t="str">
        <f t="shared" si="139"/>
        <v>X</v>
      </c>
      <c r="J856" s="39" t="str">
        <f t="shared" si="140"/>
        <v>X</v>
      </c>
      <c r="K856" s="39" t="str">
        <f t="shared" si="133"/>
        <v>X</v>
      </c>
      <c r="L856" s="39" t="str">
        <f t="shared" si="134"/>
        <v>X</v>
      </c>
      <c r="M856" s="39" t="str">
        <f t="shared" si="141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2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5"/>
        <v>3.2995072987004876</v>
      </c>
      <c r="AW856" s="62"/>
      <c r="BB856" s="18"/>
      <c r="BD856" s="56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3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6"/>
        <v>X</v>
      </c>
      <c r="G857" s="7">
        <f t="shared" si="137"/>
        <v>4.2</v>
      </c>
      <c r="H857" s="16">
        <f t="shared" si="138"/>
        <v>4.2</v>
      </c>
      <c r="I857" s="11" t="str">
        <f t="shared" si="139"/>
        <v>X</v>
      </c>
      <c r="J857" s="39" t="str">
        <f t="shared" si="140"/>
        <v>X</v>
      </c>
      <c r="K857" s="39" t="str">
        <f t="shared" si="133"/>
        <v>X</v>
      </c>
      <c r="L857" s="39" t="str">
        <f t="shared" si="134"/>
        <v>X</v>
      </c>
      <c r="M857" s="39" t="str">
        <f t="shared" si="141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2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5"/>
        <v>3.2995072987004876</v>
      </c>
      <c r="AW857" s="62"/>
      <c r="BB857" s="18"/>
      <c r="BD857" s="56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3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6"/>
        <v>X</v>
      </c>
      <c r="G858" s="7">
        <f t="shared" si="137"/>
        <v>8.5</v>
      </c>
      <c r="H858" s="16">
        <f t="shared" si="138"/>
        <v>8.5</v>
      </c>
      <c r="I858" s="11" t="str">
        <f t="shared" si="139"/>
        <v>X</v>
      </c>
      <c r="J858" s="39" t="str">
        <f t="shared" si="140"/>
        <v>X</v>
      </c>
      <c r="K858" s="39" t="str">
        <f t="shared" si="133"/>
        <v>X</v>
      </c>
      <c r="L858" s="39" t="str">
        <f t="shared" si="134"/>
        <v>X</v>
      </c>
      <c r="M858" s="39" t="str">
        <f t="shared" si="141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2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5"/>
        <v>3.2995072987004876</v>
      </c>
      <c r="AW858" s="62"/>
      <c r="BB858" s="18"/>
      <c r="BD858" s="56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3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6"/>
        <v>X</v>
      </c>
      <c r="G859" s="7">
        <f t="shared" si="137"/>
        <v>11.2</v>
      </c>
      <c r="H859" s="16">
        <f t="shared" si="138"/>
        <v>11.2</v>
      </c>
      <c r="I859" s="11" t="str">
        <f t="shared" si="139"/>
        <v>X</v>
      </c>
      <c r="J859" s="39" t="str">
        <f t="shared" si="140"/>
        <v>X</v>
      </c>
      <c r="K859" s="39" t="str">
        <f t="shared" si="133"/>
        <v>X</v>
      </c>
      <c r="L859" s="39" t="str">
        <f t="shared" si="134"/>
        <v>X</v>
      </c>
      <c r="M859" s="39" t="str">
        <f t="shared" si="141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2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5"/>
        <v>3.2995072987004876</v>
      </c>
      <c r="AW859" s="62"/>
      <c r="BB859" s="18"/>
      <c r="BD859" s="56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3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6"/>
        <v>X</v>
      </c>
      <c r="G860" s="7">
        <f t="shared" si="137"/>
        <v>10.9</v>
      </c>
      <c r="H860" s="16">
        <f t="shared" si="138"/>
        <v>10.9</v>
      </c>
      <c r="I860" s="11" t="str">
        <f t="shared" si="139"/>
        <v>X</v>
      </c>
      <c r="J860" s="39" t="str">
        <f t="shared" si="140"/>
        <v>X</v>
      </c>
      <c r="K860" s="39" t="str">
        <f t="shared" si="133"/>
        <v>X</v>
      </c>
      <c r="L860" s="39" t="str">
        <f t="shared" si="134"/>
        <v>X</v>
      </c>
      <c r="M860" s="39" t="str">
        <f t="shared" si="141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2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5"/>
        <v>3.2995072987004876</v>
      </c>
      <c r="AW860" s="62"/>
      <c r="BB860" s="18"/>
      <c r="BD860" s="56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3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6"/>
        <v>X</v>
      </c>
      <c r="G861" s="7">
        <f t="shared" si="137"/>
        <v>10.5</v>
      </c>
      <c r="H861" s="16">
        <f t="shared" si="138"/>
        <v>10.5</v>
      </c>
      <c r="I861" s="11" t="str">
        <f t="shared" si="139"/>
        <v>X</v>
      </c>
      <c r="J861" s="39" t="str">
        <f t="shared" si="140"/>
        <v>X</v>
      </c>
      <c r="K861" s="39" t="str">
        <f t="shared" si="133"/>
        <v>X</v>
      </c>
      <c r="L861" s="39" t="str">
        <f t="shared" si="134"/>
        <v>X</v>
      </c>
      <c r="M861" s="39" t="str">
        <f t="shared" si="141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2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5"/>
        <v>3.2995072987004876</v>
      </c>
      <c r="AW861" s="62"/>
      <c r="BB861" s="18"/>
      <c r="BD861" s="56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3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6"/>
        <v>X</v>
      </c>
      <c r="G862" s="7">
        <f t="shared" si="137"/>
        <v>3.6</v>
      </c>
      <c r="H862" s="16">
        <f t="shared" si="138"/>
        <v>3.6</v>
      </c>
      <c r="I862" s="11" t="str">
        <f t="shared" si="139"/>
        <v>X</v>
      </c>
      <c r="J862" s="39" t="str">
        <f t="shared" si="140"/>
        <v>X</v>
      </c>
      <c r="K862" s="39" t="str">
        <f t="shared" si="133"/>
        <v>X</v>
      </c>
      <c r="L862" s="39" t="str">
        <f t="shared" si="134"/>
        <v>X</v>
      </c>
      <c r="M862" s="39" t="str">
        <f t="shared" si="141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2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5"/>
        <v>3.301897717195208</v>
      </c>
      <c r="AW862" s="62"/>
      <c r="BB862" s="18"/>
      <c r="BD862" s="56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3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6"/>
        <v>X</v>
      </c>
      <c r="G863" s="7">
        <f t="shared" si="137"/>
        <v>3.9</v>
      </c>
      <c r="H863" s="16">
        <f t="shared" si="138"/>
        <v>3.9</v>
      </c>
      <c r="I863" s="11" t="str">
        <f t="shared" si="139"/>
        <v>X</v>
      </c>
      <c r="J863" s="39" t="str">
        <f t="shared" si="140"/>
        <v>X</v>
      </c>
      <c r="K863" s="39" t="str">
        <f t="shared" si="133"/>
        <v>X</v>
      </c>
      <c r="L863" s="39" t="str">
        <f t="shared" si="134"/>
        <v>X</v>
      </c>
      <c r="M863" s="39" t="str">
        <f t="shared" si="141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2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5"/>
        <v>3.301897717195208</v>
      </c>
      <c r="AW863" s="62"/>
      <c r="BB863" s="18"/>
      <c r="BD863" s="56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3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6"/>
        <v>X</v>
      </c>
      <c r="G864" s="7">
        <f t="shared" si="137"/>
        <v>3.5</v>
      </c>
      <c r="H864" s="16">
        <f t="shared" si="138"/>
        <v>3.5</v>
      </c>
      <c r="I864" s="11" t="str">
        <f t="shared" si="139"/>
        <v>X</v>
      </c>
      <c r="J864" s="39" t="str">
        <f t="shared" si="140"/>
        <v>X</v>
      </c>
      <c r="K864" s="39" t="str">
        <f t="shared" si="133"/>
        <v>X</v>
      </c>
      <c r="L864" s="39" t="str">
        <f t="shared" si="134"/>
        <v>X</v>
      </c>
      <c r="M864" s="39" t="str">
        <f t="shared" si="141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2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5"/>
        <v>3.301897717195208</v>
      </c>
      <c r="AW864" s="62"/>
      <c r="BB864" s="18"/>
      <c r="BD864" s="56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3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6"/>
        <v>X</v>
      </c>
      <c r="G865" s="7">
        <f t="shared" si="137"/>
        <v>3.7</v>
      </c>
      <c r="H865" s="16">
        <f t="shared" si="138"/>
        <v>3.7</v>
      </c>
      <c r="I865" s="11" t="str">
        <f t="shared" si="139"/>
        <v>X</v>
      </c>
      <c r="J865" s="39" t="str">
        <f t="shared" si="140"/>
        <v>X</v>
      </c>
      <c r="K865" s="39" t="str">
        <f t="shared" si="133"/>
        <v>X</v>
      </c>
      <c r="L865" s="39" t="str">
        <f t="shared" si="134"/>
        <v>X</v>
      </c>
      <c r="M865" s="39" t="str">
        <f t="shared" si="141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2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5"/>
        <v>3.301897717195208</v>
      </c>
      <c r="AW865" s="62"/>
      <c r="BB865" s="18"/>
      <c r="BD865" s="56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3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6"/>
        <v>X</v>
      </c>
      <c r="G866" s="7">
        <f t="shared" si="137"/>
        <v>3.3</v>
      </c>
      <c r="H866" s="16">
        <f t="shared" si="138"/>
        <v>3.3</v>
      </c>
      <c r="I866" s="11" t="str">
        <f t="shared" si="139"/>
        <v>X</v>
      </c>
      <c r="J866" s="39" t="str">
        <f t="shared" si="140"/>
        <v>X</v>
      </c>
      <c r="K866" s="39" t="str">
        <f t="shared" si="133"/>
        <v>X</v>
      </c>
      <c r="L866" s="39" t="str">
        <f t="shared" si="134"/>
        <v>X</v>
      </c>
      <c r="M866" s="39" t="str">
        <f t="shared" si="141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2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5"/>
        <v>3.301897717195208</v>
      </c>
      <c r="AW866" s="62"/>
      <c r="BB866" s="18"/>
      <c r="BD866" s="56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3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6"/>
        <v>X</v>
      </c>
      <c r="G867" s="7">
        <f t="shared" si="137"/>
        <v>4.4000000000000004</v>
      </c>
      <c r="H867" s="16">
        <f t="shared" si="138"/>
        <v>4.4000000000000004</v>
      </c>
      <c r="I867" s="11" t="str">
        <f t="shared" si="139"/>
        <v>X</v>
      </c>
      <c r="J867" s="39" t="str">
        <f t="shared" si="140"/>
        <v>X</v>
      </c>
      <c r="K867" s="39" t="str">
        <f t="shared" si="133"/>
        <v>X</v>
      </c>
      <c r="L867" s="39" t="str">
        <f t="shared" si="134"/>
        <v>X</v>
      </c>
      <c r="M867" s="39" t="str">
        <f t="shared" si="141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2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5"/>
        <v>3.301897717195208</v>
      </c>
      <c r="AW867" s="62"/>
      <c r="BB867" s="18"/>
      <c r="BD867" s="56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3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6"/>
        <v>X</v>
      </c>
      <c r="G868" s="7">
        <f t="shared" si="137"/>
        <v>11.1</v>
      </c>
      <c r="H868" s="16">
        <f t="shared" si="138"/>
        <v>11.1</v>
      </c>
      <c r="I868" s="11" t="str">
        <f t="shared" si="139"/>
        <v>X</v>
      </c>
      <c r="J868" s="39" t="str">
        <f t="shared" si="140"/>
        <v>X</v>
      </c>
      <c r="K868" s="39" t="str">
        <f t="shared" ref="K868:K931" si="143">IFERROR(1/J868, "X")</f>
        <v>X</v>
      </c>
      <c r="L868" s="39" t="str">
        <f t="shared" ref="L868:L931" si="144">IFERROR(I868-J868, "X")</f>
        <v>X</v>
      </c>
      <c r="M868" s="39" t="str">
        <f t="shared" si="141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2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5">LOG(AU868)</f>
        <v>3.3025473724874854</v>
      </c>
      <c r="AW868" s="62"/>
      <c r="BB868" s="18"/>
      <c r="BD868" s="56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3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6"/>
        <v>X</v>
      </c>
      <c r="G869" s="7">
        <f t="shared" si="137"/>
        <v>2.5</v>
      </c>
      <c r="H869" s="16">
        <f t="shared" si="138"/>
        <v>2.5</v>
      </c>
      <c r="I869" s="11" t="str">
        <f t="shared" si="139"/>
        <v>X</v>
      </c>
      <c r="J869" s="39" t="str">
        <f t="shared" si="140"/>
        <v>X</v>
      </c>
      <c r="K869" s="39" t="str">
        <f t="shared" si="143"/>
        <v>X</v>
      </c>
      <c r="L869" s="39" t="str">
        <f t="shared" si="144"/>
        <v>X</v>
      </c>
      <c r="M869" s="39" t="str">
        <f t="shared" si="141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2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5"/>
        <v>3.3025473724874854</v>
      </c>
      <c r="AW869" s="62"/>
      <c r="BB869" s="18"/>
      <c r="BD869" s="56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3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6"/>
        <v>X</v>
      </c>
      <c r="G870" s="7">
        <f t="shared" si="137"/>
        <v>10.8</v>
      </c>
      <c r="H870" s="16">
        <f t="shared" si="138"/>
        <v>10.8</v>
      </c>
      <c r="I870" s="11" t="str">
        <f t="shared" si="139"/>
        <v>X</v>
      </c>
      <c r="J870" s="39" t="str">
        <f t="shared" si="140"/>
        <v>X</v>
      </c>
      <c r="K870" s="39" t="str">
        <f t="shared" si="143"/>
        <v>X</v>
      </c>
      <c r="L870" s="39" t="str">
        <f t="shared" si="144"/>
        <v>X</v>
      </c>
      <c r="M870" s="39" t="str">
        <f t="shared" si="141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2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5"/>
        <v>3.3025473724874854</v>
      </c>
      <c r="AW870" s="62"/>
      <c r="BB870" s="18"/>
      <c r="BD870" s="56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3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6"/>
        <v>X</v>
      </c>
      <c r="G871" s="7">
        <f t="shared" si="137"/>
        <v>14.6</v>
      </c>
      <c r="H871" s="16">
        <f t="shared" si="138"/>
        <v>14.6</v>
      </c>
      <c r="I871" s="11" t="str">
        <f t="shared" si="139"/>
        <v>X</v>
      </c>
      <c r="J871" s="39" t="str">
        <f t="shared" si="140"/>
        <v>X</v>
      </c>
      <c r="K871" s="39" t="str">
        <f t="shared" si="143"/>
        <v>X</v>
      </c>
      <c r="L871" s="39" t="str">
        <f t="shared" si="144"/>
        <v>X</v>
      </c>
      <c r="M871" s="39" t="str">
        <f t="shared" si="141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2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5"/>
        <v>3.3025473724874854</v>
      </c>
      <c r="AW871" s="62"/>
      <c r="BB871" s="18"/>
      <c r="BD871" s="56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3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6"/>
        <v>X</v>
      </c>
      <c r="G872" s="7">
        <f t="shared" si="137"/>
        <v>9.1999999999999993</v>
      </c>
      <c r="H872" s="16">
        <f t="shared" si="138"/>
        <v>9.1999999999999993</v>
      </c>
      <c r="I872" s="11" t="str">
        <f t="shared" si="139"/>
        <v>X</v>
      </c>
      <c r="J872" s="39" t="str">
        <f t="shared" si="140"/>
        <v>X</v>
      </c>
      <c r="K872" s="39" t="str">
        <f t="shared" si="143"/>
        <v>X</v>
      </c>
      <c r="L872" s="39" t="str">
        <f t="shared" si="144"/>
        <v>X</v>
      </c>
      <c r="M872" s="39" t="str">
        <f t="shared" si="141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2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5"/>
        <v>3.3025473724874854</v>
      </c>
      <c r="AW872" s="62"/>
      <c r="BB872" s="18"/>
      <c r="BD872" s="56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3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6"/>
        <v>X</v>
      </c>
      <c r="G873" s="7">
        <f t="shared" si="137"/>
        <v>14.6</v>
      </c>
      <c r="H873" s="16">
        <f t="shared" si="138"/>
        <v>14.6</v>
      </c>
      <c r="I873" s="11" t="str">
        <f t="shared" si="139"/>
        <v>X</v>
      </c>
      <c r="J873" s="39" t="str">
        <f t="shared" si="140"/>
        <v>X</v>
      </c>
      <c r="K873" s="39" t="str">
        <f t="shared" si="143"/>
        <v>X</v>
      </c>
      <c r="L873" s="39" t="str">
        <f t="shared" si="144"/>
        <v>X</v>
      </c>
      <c r="M873" s="39" t="str">
        <f t="shared" si="141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2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5"/>
        <v>3.3025473724874854</v>
      </c>
      <c r="AW873" s="62"/>
      <c r="BB873" s="18"/>
      <c r="BD873" s="56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3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6"/>
        <v>X</v>
      </c>
      <c r="G874" s="7">
        <f t="shared" si="137"/>
        <v>4.8</v>
      </c>
      <c r="H874" s="16">
        <f t="shared" si="138"/>
        <v>4.8</v>
      </c>
      <c r="I874" s="11" t="str">
        <f t="shared" si="139"/>
        <v>X</v>
      </c>
      <c r="J874" s="39" t="str">
        <f t="shared" si="140"/>
        <v>X</v>
      </c>
      <c r="K874" s="39" t="str">
        <f t="shared" si="143"/>
        <v>X</v>
      </c>
      <c r="L874" s="39" t="str">
        <f t="shared" si="144"/>
        <v>X</v>
      </c>
      <c r="M874" s="39" t="str">
        <f t="shared" si="141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2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5"/>
        <v>3.301897717195208</v>
      </c>
      <c r="AW874" s="62"/>
      <c r="BB874" s="18"/>
      <c r="BD874" s="56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3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6"/>
        <v>X</v>
      </c>
      <c r="G875" s="7">
        <f t="shared" si="137"/>
        <v>14.9</v>
      </c>
      <c r="H875" s="16">
        <f t="shared" si="138"/>
        <v>14.9</v>
      </c>
      <c r="I875" s="11" t="str">
        <f t="shared" si="139"/>
        <v>X</v>
      </c>
      <c r="J875" s="39" t="str">
        <f t="shared" si="140"/>
        <v>X</v>
      </c>
      <c r="K875" s="39" t="str">
        <f t="shared" si="143"/>
        <v>X</v>
      </c>
      <c r="L875" s="39" t="str">
        <f t="shared" si="144"/>
        <v>X</v>
      </c>
      <c r="M875" s="39" t="str">
        <f t="shared" si="141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2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5"/>
        <v>3.301897717195208</v>
      </c>
      <c r="AW875" s="62"/>
      <c r="BB875" s="18"/>
      <c r="BD875" s="56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3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6"/>
        <v>X</v>
      </c>
      <c r="G876" s="7">
        <f t="shared" si="137"/>
        <v>7.5</v>
      </c>
      <c r="H876" s="16">
        <f t="shared" si="138"/>
        <v>7.5</v>
      </c>
      <c r="I876" s="11" t="str">
        <f t="shared" si="139"/>
        <v>X</v>
      </c>
      <c r="J876" s="39" t="str">
        <f t="shared" si="140"/>
        <v>X</v>
      </c>
      <c r="K876" s="39" t="str">
        <f t="shared" si="143"/>
        <v>X</v>
      </c>
      <c r="L876" s="39" t="str">
        <f t="shared" si="144"/>
        <v>X</v>
      </c>
      <c r="M876" s="39" t="str">
        <f t="shared" si="141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2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5"/>
        <v>3.301897717195208</v>
      </c>
      <c r="AW876" s="62"/>
      <c r="BB876" s="18"/>
      <c r="BD876" s="56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3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6"/>
        <v>X</v>
      </c>
      <c r="G877" s="7">
        <f t="shared" si="137"/>
        <v>6.2</v>
      </c>
      <c r="H877" s="16">
        <f t="shared" si="138"/>
        <v>6.2</v>
      </c>
      <c r="I877" s="11" t="str">
        <f t="shared" si="139"/>
        <v>X</v>
      </c>
      <c r="J877" s="39" t="str">
        <f t="shared" si="140"/>
        <v>X</v>
      </c>
      <c r="K877" s="39" t="str">
        <f t="shared" si="143"/>
        <v>X</v>
      </c>
      <c r="L877" s="39" t="str">
        <f t="shared" si="144"/>
        <v>X</v>
      </c>
      <c r="M877" s="39" t="str">
        <f t="shared" si="141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2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5"/>
        <v>3.301897717195208</v>
      </c>
      <c r="AW877" s="62"/>
      <c r="BB877" s="18"/>
      <c r="BD877" s="56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3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6"/>
        <v>X</v>
      </c>
      <c r="G878" s="7">
        <f t="shared" si="137"/>
        <v>4.7</v>
      </c>
      <c r="H878" s="16">
        <f t="shared" si="138"/>
        <v>4.7</v>
      </c>
      <c r="I878" s="11" t="str">
        <f t="shared" si="139"/>
        <v>X</v>
      </c>
      <c r="J878" s="39" t="str">
        <f t="shared" si="140"/>
        <v>X</v>
      </c>
      <c r="K878" s="39" t="str">
        <f t="shared" si="143"/>
        <v>X</v>
      </c>
      <c r="L878" s="39" t="str">
        <f t="shared" si="144"/>
        <v>X</v>
      </c>
      <c r="M878" s="39" t="str">
        <f t="shared" si="141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2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5"/>
        <v>3.301897717195208</v>
      </c>
      <c r="AW878" s="62"/>
      <c r="BB878" s="18"/>
      <c r="BD878" s="56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3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6"/>
        <v>X</v>
      </c>
      <c r="G879" s="7">
        <f t="shared" si="137"/>
        <v>4.9000000000000004</v>
      </c>
      <c r="H879" s="16">
        <f t="shared" si="138"/>
        <v>4.9000000000000004</v>
      </c>
      <c r="I879" s="11" t="str">
        <f t="shared" si="139"/>
        <v>X</v>
      </c>
      <c r="J879" s="39" t="str">
        <f t="shared" si="140"/>
        <v>X</v>
      </c>
      <c r="K879" s="39" t="str">
        <f t="shared" si="143"/>
        <v>X</v>
      </c>
      <c r="L879" s="39" t="str">
        <f t="shared" si="144"/>
        <v>X</v>
      </c>
      <c r="M879" s="39" t="str">
        <f t="shared" si="141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2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5"/>
        <v>3.301897717195208</v>
      </c>
      <c r="AW879" s="62"/>
      <c r="BB879" s="18"/>
      <c r="BD879" s="56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3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6"/>
        <v>X</v>
      </c>
      <c r="G880" s="7">
        <f t="shared" si="137"/>
        <v>11.9</v>
      </c>
      <c r="H880" s="16">
        <f t="shared" si="138"/>
        <v>11.9</v>
      </c>
      <c r="I880" s="11" t="str">
        <f t="shared" si="139"/>
        <v>X</v>
      </c>
      <c r="J880" s="39" t="str">
        <f t="shared" si="140"/>
        <v>X</v>
      </c>
      <c r="K880" s="39" t="str">
        <f t="shared" si="143"/>
        <v>X</v>
      </c>
      <c r="L880" s="39" t="str">
        <f t="shared" si="144"/>
        <v>X</v>
      </c>
      <c r="M880" s="39" t="str">
        <f t="shared" si="141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2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5"/>
        <v>3.3027637084729817</v>
      </c>
      <c r="AW880" s="62"/>
      <c r="BB880" s="18"/>
      <c r="BD880" s="56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3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6"/>
        <v>X</v>
      </c>
      <c r="G881" s="7">
        <f t="shared" si="137"/>
        <v>8.1999999999999993</v>
      </c>
      <c r="H881" s="16">
        <f t="shared" si="138"/>
        <v>8.1999999999999993</v>
      </c>
      <c r="I881" s="11" t="str">
        <f t="shared" si="139"/>
        <v>X</v>
      </c>
      <c r="J881" s="39" t="str">
        <f t="shared" si="140"/>
        <v>X</v>
      </c>
      <c r="K881" s="39" t="str">
        <f t="shared" si="143"/>
        <v>X</v>
      </c>
      <c r="L881" s="39" t="str">
        <f t="shared" si="144"/>
        <v>X</v>
      </c>
      <c r="M881" s="39" t="str">
        <f t="shared" si="141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2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5"/>
        <v>3.3027637084729817</v>
      </c>
      <c r="AW881" s="62"/>
      <c r="BB881" s="18"/>
      <c r="BD881" s="56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3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6"/>
        <v>X</v>
      </c>
      <c r="G882" s="7">
        <f t="shared" si="137"/>
        <v>10.1</v>
      </c>
      <c r="H882" s="16">
        <f t="shared" si="138"/>
        <v>10.1</v>
      </c>
      <c r="I882" s="11" t="str">
        <f t="shared" si="139"/>
        <v>X</v>
      </c>
      <c r="J882" s="39" t="str">
        <f t="shared" si="140"/>
        <v>X</v>
      </c>
      <c r="K882" s="39" t="str">
        <f t="shared" si="143"/>
        <v>X</v>
      </c>
      <c r="L882" s="39" t="str">
        <f t="shared" si="144"/>
        <v>X</v>
      </c>
      <c r="M882" s="39" t="str">
        <f t="shared" si="141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2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5"/>
        <v>3.3027637084729817</v>
      </c>
      <c r="AW882" s="62"/>
      <c r="BB882" s="18"/>
      <c r="BD882" s="56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3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6"/>
        <v>X</v>
      </c>
      <c r="G883" s="7">
        <f t="shared" si="137"/>
        <v>11.9</v>
      </c>
      <c r="H883" s="16">
        <f t="shared" si="138"/>
        <v>11.9</v>
      </c>
      <c r="I883" s="11" t="str">
        <f t="shared" si="139"/>
        <v>X</v>
      </c>
      <c r="J883" s="39" t="str">
        <f t="shared" si="140"/>
        <v>X</v>
      </c>
      <c r="K883" s="39" t="str">
        <f t="shared" si="143"/>
        <v>X</v>
      </c>
      <c r="L883" s="39" t="str">
        <f t="shared" si="144"/>
        <v>X</v>
      </c>
      <c r="M883" s="39" t="str">
        <f t="shared" si="141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2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5"/>
        <v>3.3027637084729817</v>
      </c>
      <c r="AW883" s="62"/>
      <c r="BB883" s="18"/>
      <c r="BD883" s="56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3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6"/>
        <v>X</v>
      </c>
      <c r="G884" s="7">
        <f t="shared" si="137"/>
        <v>12.1</v>
      </c>
      <c r="H884" s="16">
        <f t="shared" si="138"/>
        <v>12.1</v>
      </c>
      <c r="I884" s="11" t="str">
        <f t="shared" si="139"/>
        <v>X</v>
      </c>
      <c r="J884" s="39" t="str">
        <f t="shared" si="140"/>
        <v>X</v>
      </c>
      <c r="K884" s="39" t="str">
        <f t="shared" si="143"/>
        <v>X</v>
      </c>
      <c r="L884" s="39" t="str">
        <f t="shared" si="144"/>
        <v>X</v>
      </c>
      <c r="M884" s="39" t="str">
        <f t="shared" si="141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2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5"/>
        <v>3.3027637084729817</v>
      </c>
      <c r="AW884" s="62"/>
      <c r="BB884" s="18"/>
      <c r="BD884" s="56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3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6"/>
        <v>X</v>
      </c>
      <c r="G885" s="7">
        <f t="shared" si="137"/>
        <v>12.2</v>
      </c>
      <c r="H885" s="16">
        <f t="shared" si="138"/>
        <v>12.2</v>
      </c>
      <c r="I885" s="11" t="str">
        <f t="shared" si="139"/>
        <v>X</v>
      </c>
      <c r="J885" s="39" t="str">
        <f t="shared" si="140"/>
        <v>X</v>
      </c>
      <c r="K885" s="39" t="str">
        <f t="shared" si="143"/>
        <v>X</v>
      </c>
      <c r="L885" s="39" t="str">
        <f t="shared" si="144"/>
        <v>X</v>
      </c>
      <c r="M885" s="39" t="str">
        <f t="shared" si="141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2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5"/>
        <v>3.3027637084729817</v>
      </c>
      <c r="AW885" s="62"/>
      <c r="BB885" s="18"/>
      <c r="BD885" s="56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3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6"/>
        <v>X</v>
      </c>
      <c r="G886" s="7">
        <f t="shared" si="137"/>
        <v>8.3000000000000007</v>
      </c>
      <c r="H886" s="16">
        <f t="shared" si="138"/>
        <v>8.3000000000000007</v>
      </c>
      <c r="I886" s="11" t="str">
        <f t="shared" si="139"/>
        <v>X</v>
      </c>
      <c r="J886" s="39" t="str">
        <f t="shared" si="140"/>
        <v>X</v>
      </c>
      <c r="K886" s="39" t="str">
        <f t="shared" si="143"/>
        <v>X</v>
      </c>
      <c r="L886" s="39" t="str">
        <f t="shared" si="144"/>
        <v>X</v>
      </c>
      <c r="M886" s="39" t="str">
        <f t="shared" si="141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2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5"/>
        <v>3.2986347831244354</v>
      </c>
      <c r="AW886" s="62"/>
      <c r="BB886" s="18"/>
      <c r="BD886" s="56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3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6"/>
        <v>X</v>
      </c>
      <c r="G887" s="7">
        <f t="shared" si="137"/>
        <v>12.4</v>
      </c>
      <c r="H887" s="16">
        <f t="shared" si="138"/>
        <v>12.4</v>
      </c>
      <c r="I887" s="11" t="str">
        <f t="shared" si="139"/>
        <v>X</v>
      </c>
      <c r="J887" s="39" t="str">
        <f t="shared" si="140"/>
        <v>X</v>
      </c>
      <c r="K887" s="39" t="str">
        <f t="shared" si="143"/>
        <v>X</v>
      </c>
      <c r="L887" s="39" t="str">
        <f t="shared" si="144"/>
        <v>X</v>
      </c>
      <c r="M887" s="39" t="str">
        <f t="shared" si="141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2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5"/>
        <v>3.3003780648707024</v>
      </c>
      <c r="AW887" s="62"/>
      <c r="BB887" s="18"/>
      <c r="BD887" s="56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3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6"/>
        <v>X</v>
      </c>
      <c r="G888" s="7">
        <f t="shared" si="137"/>
        <v>13.4</v>
      </c>
      <c r="H888" s="16">
        <f t="shared" si="138"/>
        <v>13.4</v>
      </c>
      <c r="I888" s="11" t="str">
        <f t="shared" si="139"/>
        <v>X</v>
      </c>
      <c r="J888" s="39" t="str">
        <f t="shared" si="140"/>
        <v>X</v>
      </c>
      <c r="K888" s="39" t="str">
        <f t="shared" si="143"/>
        <v>X</v>
      </c>
      <c r="L888" s="39" t="str">
        <f t="shared" si="144"/>
        <v>X</v>
      </c>
      <c r="M888" s="39" t="str">
        <f t="shared" si="141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2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5"/>
        <v>3.3010299956639813</v>
      </c>
      <c r="AW888" s="62"/>
      <c r="BB888" s="18"/>
      <c r="BD888" s="56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3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6"/>
        <v>X</v>
      </c>
      <c r="G889" s="7">
        <f t="shared" si="137"/>
        <v>10</v>
      </c>
      <c r="H889" s="16">
        <f t="shared" si="138"/>
        <v>10</v>
      </c>
      <c r="I889" s="11" t="str">
        <f t="shared" si="139"/>
        <v>X</v>
      </c>
      <c r="J889" s="39" t="str">
        <f t="shared" si="140"/>
        <v>X</v>
      </c>
      <c r="K889" s="39" t="str">
        <f t="shared" si="143"/>
        <v>X</v>
      </c>
      <c r="L889" s="39" t="str">
        <f t="shared" si="144"/>
        <v>X</v>
      </c>
      <c r="M889" s="39" t="str">
        <f t="shared" si="141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2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5"/>
        <v>3.3038437748886547</v>
      </c>
      <c r="AW889" s="62"/>
      <c r="BB889" s="18"/>
      <c r="BD889" s="56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3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6"/>
        <v>X</v>
      </c>
      <c r="G890" s="7">
        <f t="shared" si="137"/>
        <v>19.2</v>
      </c>
      <c r="H890" s="16">
        <f t="shared" si="138"/>
        <v>19.2</v>
      </c>
      <c r="I890" s="11" t="str">
        <f t="shared" si="139"/>
        <v>X</v>
      </c>
      <c r="J890" s="39" t="str">
        <f t="shared" si="140"/>
        <v>X</v>
      </c>
      <c r="K890" s="39" t="str">
        <f t="shared" si="143"/>
        <v>X</v>
      </c>
      <c r="L890" s="39" t="str">
        <f t="shared" si="144"/>
        <v>X</v>
      </c>
      <c r="M890" s="39" t="str">
        <f t="shared" si="141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2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5"/>
        <v>3.2944662261615929</v>
      </c>
      <c r="AW890" s="62"/>
      <c r="BB890" s="18"/>
      <c r="BD890" s="56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3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6"/>
        <v>X</v>
      </c>
      <c r="G891" s="7">
        <f t="shared" si="137"/>
        <v>5.2</v>
      </c>
      <c r="H891" s="16">
        <f t="shared" si="138"/>
        <v>5.2</v>
      </c>
      <c r="I891" s="11" t="str">
        <f t="shared" si="139"/>
        <v>X</v>
      </c>
      <c r="J891" s="39" t="str">
        <f t="shared" si="140"/>
        <v>X</v>
      </c>
      <c r="K891" s="39" t="str">
        <f t="shared" si="143"/>
        <v>X</v>
      </c>
      <c r="L891" s="39" t="str">
        <f t="shared" si="144"/>
        <v>X</v>
      </c>
      <c r="M891" s="39" t="str">
        <f t="shared" si="141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2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5"/>
        <v>3.2946866242794433</v>
      </c>
      <c r="AW891" s="62"/>
      <c r="BB891" s="18"/>
      <c r="BD891" s="56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3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6"/>
        <v>X</v>
      </c>
      <c r="G892" s="7">
        <f t="shared" si="137"/>
        <v>12.5</v>
      </c>
      <c r="H892" s="16">
        <f t="shared" si="138"/>
        <v>12.5</v>
      </c>
      <c r="I892" s="11" t="str">
        <f t="shared" si="139"/>
        <v>X</v>
      </c>
      <c r="J892" s="39" t="str">
        <f t="shared" si="140"/>
        <v>X</v>
      </c>
      <c r="K892" s="39" t="str">
        <f t="shared" si="143"/>
        <v>X</v>
      </c>
      <c r="L892" s="39" t="str">
        <f t="shared" si="144"/>
        <v>X</v>
      </c>
      <c r="M892" s="39" t="str">
        <f t="shared" si="141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2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5"/>
        <v>3.2955670999624789</v>
      </c>
      <c r="AW892" s="62"/>
      <c r="BB892" s="18"/>
      <c r="BD892" s="56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3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6"/>
        <v>X</v>
      </c>
      <c r="G893" s="7">
        <f t="shared" si="137"/>
        <v>11.6</v>
      </c>
      <c r="H893" s="16">
        <f t="shared" si="138"/>
        <v>11.6</v>
      </c>
      <c r="I893" s="11" t="str">
        <f t="shared" si="139"/>
        <v>X</v>
      </c>
      <c r="J893" s="39" t="str">
        <f t="shared" si="140"/>
        <v>X</v>
      </c>
      <c r="K893" s="39" t="str">
        <f t="shared" si="143"/>
        <v>X</v>
      </c>
      <c r="L893" s="39" t="str">
        <f t="shared" si="144"/>
        <v>X</v>
      </c>
      <c r="M893" s="39" t="str">
        <f t="shared" si="141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2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5"/>
        <v>3.2955670999624789</v>
      </c>
      <c r="AW893" s="62"/>
      <c r="BB893" s="18"/>
      <c r="BD893" s="56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3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6"/>
        <v>X</v>
      </c>
      <c r="G894" s="7">
        <f t="shared" si="137"/>
        <v>8.6</v>
      </c>
      <c r="H894" s="16">
        <f t="shared" si="138"/>
        <v>8.6</v>
      </c>
      <c r="I894" s="11" t="str">
        <f t="shared" si="139"/>
        <v>X</v>
      </c>
      <c r="J894" s="39" t="str">
        <f t="shared" si="140"/>
        <v>X</v>
      </c>
      <c r="K894" s="39" t="str">
        <f t="shared" si="143"/>
        <v>X</v>
      </c>
      <c r="L894" s="39" t="str">
        <f t="shared" si="144"/>
        <v>X</v>
      </c>
      <c r="M894" s="39" t="str">
        <f t="shared" si="141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2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5"/>
        <v>3.2955670999624789</v>
      </c>
      <c r="AW894" s="62"/>
      <c r="BB894" s="18"/>
      <c r="BD894" s="56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3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6"/>
        <v>X</v>
      </c>
      <c r="G895" s="7">
        <f t="shared" si="137"/>
        <v>10.9</v>
      </c>
      <c r="H895" s="16">
        <f t="shared" si="138"/>
        <v>10.9</v>
      </c>
      <c r="I895" s="11" t="str">
        <f t="shared" si="139"/>
        <v>X</v>
      </c>
      <c r="J895" s="39" t="str">
        <f t="shared" si="140"/>
        <v>X</v>
      </c>
      <c r="K895" s="39" t="str">
        <f t="shared" si="143"/>
        <v>X</v>
      </c>
      <c r="L895" s="39" t="str">
        <f t="shared" si="144"/>
        <v>X</v>
      </c>
      <c r="M895" s="39" t="str">
        <f t="shared" si="141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2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5"/>
        <v>3.2931414834509307</v>
      </c>
      <c r="AW895" s="62"/>
      <c r="BB895" s="18"/>
      <c r="BD895" s="56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3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6"/>
        <v>X</v>
      </c>
      <c r="G896" s="7">
        <f t="shared" si="137"/>
        <v>7.3</v>
      </c>
      <c r="H896" s="16">
        <f t="shared" si="138"/>
        <v>7.3</v>
      </c>
      <c r="I896" s="11" t="str">
        <f t="shared" si="139"/>
        <v>X</v>
      </c>
      <c r="J896" s="39" t="str">
        <f t="shared" si="140"/>
        <v>X</v>
      </c>
      <c r="K896" s="39" t="str">
        <f t="shared" si="143"/>
        <v>X</v>
      </c>
      <c r="L896" s="39" t="str">
        <f t="shared" si="144"/>
        <v>X</v>
      </c>
      <c r="M896" s="39" t="str">
        <f t="shared" si="141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2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5"/>
        <v>3.2944662261615929</v>
      </c>
      <c r="AW896" s="62"/>
      <c r="BB896" s="18"/>
      <c r="BD896" s="56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3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6"/>
        <v>X</v>
      </c>
      <c r="G897" s="7">
        <f t="shared" si="137"/>
        <v>8.1999999999999993</v>
      </c>
      <c r="H897" s="16">
        <f t="shared" si="138"/>
        <v>8.1999999999999993</v>
      </c>
      <c r="I897" s="11" t="str">
        <f t="shared" si="139"/>
        <v>X</v>
      </c>
      <c r="J897" s="39" t="str">
        <f t="shared" si="140"/>
        <v>X</v>
      </c>
      <c r="K897" s="39" t="str">
        <f t="shared" si="143"/>
        <v>X</v>
      </c>
      <c r="L897" s="39" t="str">
        <f t="shared" si="144"/>
        <v>X</v>
      </c>
      <c r="M897" s="39" t="str">
        <f t="shared" si="141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2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5"/>
        <v>3.295127085252191</v>
      </c>
      <c r="AW897" s="62"/>
      <c r="BB897" s="18"/>
      <c r="BD897" s="56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3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6"/>
        <v>X</v>
      </c>
      <c r="G898" s="7">
        <f t="shared" si="137"/>
        <v>9.1999999999999993</v>
      </c>
      <c r="H898" s="16">
        <f t="shared" si="138"/>
        <v>9.1999999999999993</v>
      </c>
      <c r="I898" s="11" t="str">
        <f t="shared" si="139"/>
        <v>X</v>
      </c>
      <c r="J898" s="39" t="str">
        <f t="shared" si="140"/>
        <v>X</v>
      </c>
      <c r="K898" s="39" t="str">
        <f t="shared" si="143"/>
        <v>X</v>
      </c>
      <c r="L898" s="39" t="str">
        <f t="shared" si="144"/>
        <v>X</v>
      </c>
      <c r="M898" s="39" t="str">
        <f t="shared" si="141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2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5"/>
        <v>3.2922560713564759</v>
      </c>
      <c r="AW898" s="62"/>
      <c r="BB898" s="18"/>
      <c r="BD898" s="56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3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6"/>
        <v>X</v>
      </c>
      <c r="G899" s="7">
        <f t="shared" si="137"/>
        <v>10.7</v>
      </c>
      <c r="H899" s="16">
        <f t="shared" si="138"/>
        <v>10.7</v>
      </c>
      <c r="I899" s="11" t="str">
        <f t="shared" si="139"/>
        <v>X</v>
      </c>
      <c r="J899" s="39" t="str">
        <f t="shared" si="140"/>
        <v>X</v>
      </c>
      <c r="K899" s="39" t="str">
        <f t="shared" si="143"/>
        <v>X</v>
      </c>
      <c r="L899" s="39" t="str">
        <f t="shared" si="144"/>
        <v>X</v>
      </c>
      <c r="M899" s="39" t="str">
        <f t="shared" si="141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2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5"/>
        <v>3.2920344359947364</v>
      </c>
      <c r="AW899" s="62"/>
      <c r="BB899" s="18"/>
      <c r="BD899" s="56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3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6"/>
        <v>X</v>
      </c>
      <c r="G900" s="7">
        <f t="shared" si="137"/>
        <v>7.8</v>
      </c>
      <c r="H900" s="16">
        <f t="shared" si="138"/>
        <v>7.8</v>
      </c>
      <c r="I900" s="11" t="str">
        <f t="shared" si="139"/>
        <v>X</v>
      </c>
      <c r="J900" s="39" t="str">
        <f t="shared" si="140"/>
        <v>X</v>
      </c>
      <c r="K900" s="39" t="str">
        <f t="shared" si="143"/>
        <v>X</v>
      </c>
      <c r="L900" s="39" t="str">
        <f t="shared" si="144"/>
        <v>X</v>
      </c>
      <c r="M900" s="39" t="str">
        <f t="shared" si="141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2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5"/>
        <v>3.2942457161381182</v>
      </c>
      <c r="AW900" s="62"/>
      <c r="BB900" s="18"/>
      <c r="BD900" s="56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3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6"/>
        <v>X</v>
      </c>
      <c r="G901" s="7">
        <f t="shared" si="137"/>
        <v>6.3</v>
      </c>
      <c r="H901" s="16">
        <f t="shared" si="138"/>
        <v>6.3</v>
      </c>
      <c r="I901" s="11" t="str">
        <f t="shared" si="139"/>
        <v>X</v>
      </c>
      <c r="J901" s="39" t="str">
        <f t="shared" si="140"/>
        <v>X</v>
      </c>
      <c r="K901" s="39" t="str">
        <f t="shared" si="143"/>
        <v>X</v>
      </c>
      <c r="L901" s="39" t="str">
        <f t="shared" si="144"/>
        <v>X</v>
      </c>
      <c r="M901" s="39" t="str">
        <f t="shared" si="141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2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5"/>
        <v>3.2957869402516091</v>
      </c>
      <c r="AW901" s="62"/>
      <c r="BB901" s="18"/>
      <c r="BD901" s="56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3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6"/>
        <v>X</v>
      </c>
      <c r="G902" s="7">
        <f t="shared" si="137"/>
        <v>6.7</v>
      </c>
      <c r="H902" s="16">
        <f t="shared" si="138"/>
        <v>6.7</v>
      </c>
      <c r="I902" s="11" t="str">
        <f t="shared" si="139"/>
        <v>X</v>
      </c>
      <c r="J902" s="39" t="str">
        <f t="shared" si="140"/>
        <v>X</v>
      </c>
      <c r="K902" s="39" t="str">
        <f t="shared" si="143"/>
        <v>X</v>
      </c>
      <c r="L902" s="39" t="str">
        <f t="shared" si="144"/>
        <v>X</v>
      </c>
      <c r="M902" s="39" t="str">
        <f t="shared" si="141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2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5"/>
        <v>3.2944662261615929</v>
      </c>
      <c r="AW902" s="62"/>
      <c r="BB902" s="18"/>
      <c r="BD902" s="56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3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6"/>
        <v>X</v>
      </c>
      <c r="G903" s="7">
        <f t="shared" si="137"/>
        <v>7.1</v>
      </c>
      <c r="H903" s="16">
        <f t="shared" si="138"/>
        <v>7.1</v>
      </c>
      <c r="I903" s="11" t="str">
        <f t="shared" si="139"/>
        <v>X</v>
      </c>
      <c r="J903" s="39" t="str">
        <f t="shared" si="140"/>
        <v>X</v>
      </c>
      <c r="K903" s="39" t="str">
        <f t="shared" si="143"/>
        <v>X</v>
      </c>
      <c r="L903" s="39" t="str">
        <f t="shared" si="144"/>
        <v>X</v>
      </c>
      <c r="M903" s="39" t="str">
        <f t="shared" si="141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2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5"/>
        <v>3.2900346113625178</v>
      </c>
      <c r="AW903" s="62"/>
      <c r="BB903" s="18"/>
      <c r="BD903" s="56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3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6"/>
        <v>X</v>
      </c>
      <c r="G904" s="7">
        <f t="shared" si="137"/>
        <v>9.1999999999999993</v>
      </c>
      <c r="H904" s="16">
        <f t="shared" si="138"/>
        <v>9.1999999999999993</v>
      </c>
      <c r="I904" s="11" t="str">
        <f t="shared" si="139"/>
        <v>X</v>
      </c>
      <c r="J904" s="39" t="str">
        <f t="shared" si="140"/>
        <v>X</v>
      </c>
      <c r="K904" s="39" t="str">
        <f t="shared" si="143"/>
        <v>X</v>
      </c>
      <c r="L904" s="39" t="str">
        <f t="shared" si="144"/>
        <v>X</v>
      </c>
      <c r="M904" s="39" t="str">
        <f t="shared" si="141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2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5"/>
        <v>3.2977605110991339</v>
      </c>
      <c r="AW904" s="62"/>
      <c r="BB904" s="18"/>
      <c r="BD904" s="56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3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6"/>
        <v>X</v>
      </c>
      <c r="G905" s="7">
        <f t="shared" si="137"/>
        <v>10.3</v>
      </c>
      <c r="H905" s="16">
        <f t="shared" si="138"/>
        <v>10.3</v>
      </c>
      <c r="I905" s="11" t="str">
        <f t="shared" si="139"/>
        <v>X</v>
      </c>
      <c r="J905" s="39" t="str">
        <f t="shared" si="140"/>
        <v>X</v>
      </c>
      <c r="K905" s="39" t="str">
        <f t="shared" si="143"/>
        <v>X</v>
      </c>
      <c r="L905" s="39" t="str">
        <f t="shared" si="144"/>
        <v>X</v>
      </c>
      <c r="M905" s="39" t="str">
        <f t="shared" si="141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2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5"/>
        <v>3.2986347831244354</v>
      </c>
      <c r="AW905" s="62"/>
      <c r="BB905" s="18"/>
      <c r="BD905" s="56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3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6"/>
        <v>X</v>
      </c>
      <c r="G906" s="7">
        <f t="shared" si="137"/>
        <v>10.7</v>
      </c>
      <c r="H906" s="16">
        <f t="shared" si="138"/>
        <v>10.7</v>
      </c>
      <c r="I906" s="11" t="str">
        <f t="shared" si="139"/>
        <v>X</v>
      </c>
      <c r="J906" s="39" t="str">
        <f t="shared" si="140"/>
        <v>X</v>
      </c>
      <c r="K906" s="39" t="str">
        <f t="shared" si="143"/>
        <v>X</v>
      </c>
      <c r="L906" s="39" t="str">
        <f t="shared" si="144"/>
        <v>X</v>
      </c>
      <c r="M906" s="39" t="str">
        <f t="shared" si="141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2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5"/>
        <v>3.2988530764097068</v>
      </c>
      <c r="AW906" s="62"/>
      <c r="BB906" s="18"/>
      <c r="BD906" s="56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3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6"/>
        <v>X</v>
      </c>
      <c r="G907" s="7">
        <f t="shared" si="137"/>
        <v>10.1</v>
      </c>
      <c r="H907" s="16">
        <f t="shared" si="138"/>
        <v>10.1</v>
      </c>
      <c r="I907" s="11" t="str">
        <f t="shared" si="139"/>
        <v>X</v>
      </c>
      <c r="J907" s="39" t="str">
        <f t="shared" si="140"/>
        <v>X</v>
      </c>
      <c r="K907" s="39" t="str">
        <f t="shared" si="143"/>
        <v>X</v>
      </c>
      <c r="L907" s="39" t="str">
        <f t="shared" si="144"/>
        <v>X</v>
      </c>
      <c r="M907" s="39" t="str">
        <f t="shared" si="141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2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5"/>
        <v>3.2986347831244354</v>
      </c>
      <c r="AW907" s="62"/>
      <c r="BB907" s="18"/>
      <c r="BD907" s="56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3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6"/>
        <v>X</v>
      </c>
      <c r="G908" s="7">
        <f t="shared" si="137"/>
        <v>14.2</v>
      </c>
      <c r="H908" s="16">
        <f t="shared" si="138"/>
        <v>14.2</v>
      </c>
      <c r="I908" s="11" t="str">
        <f t="shared" si="139"/>
        <v>X</v>
      </c>
      <c r="J908" s="39" t="str">
        <f t="shared" si="140"/>
        <v>X</v>
      </c>
      <c r="K908" s="39" t="str">
        <f t="shared" si="143"/>
        <v>X</v>
      </c>
      <c r="L908" s="39" t="str">
        <f t="shared" si="144"/>
        <v>X</v>
      </c>
      <c r="M908" s="39" t="str">
        <f t="shared" si="141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2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5"/>
        <v>3.2986347831244354</v>
      </c>
      <c r="AW908" s="62"/>
      <c r="BB908" s="18"/>
      <c r="BD908" s="56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3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6"/>
        <v>X</v>
      </c>
      <c r="G909" s="7">
        <f t="shared" si="137"/>
        <v>14.9</v>
      </c>
      <c r="H909" s="16">
        <f t="shared" si="138"/>
        <v>14.9</v>
      </c>
      <c r="I909" s="11" t="str">
        <f t="shared" si="139"/>
        <v>X</v>
      </c>
      <c r="J909" s="39" t="str">
        <f t="shared" si="140"/>
        <v>X</v>
      </c>
      <c r="K909" s="39" t="str">
        <f t="shared" si="143"/>
        <v>X</v>
      </c>
      <c r="L909" s="39" t="str">
        <f t="shared" si="144"/>
        <v>X</v>
      </c>
      <c r="M909" s="39" t="str">
        <f t="shared" si="141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2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5"/>
        <v>3.2986347831244354</v>
      </c>
      <c r="AW909" s="62"/>
      <c r="BB909" s="18"/>
      <c r="BD909" s="56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3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6"/>
        <v>X</v>
      </c>
      <c r="G910" s="7">
        <f t="shared" si="137"/>
        <v>9.1</v>
      </c>
      <c r="H910" s="16">
        <f t="shared" si="138"/>
        <v>9.1</v>
      </c>
      <c r="I910" s="11" t="str">
        <f t="shared" si="139"/>
        <v>X</v>
      </c>
      <c r="J910" s="39" t="str">
        <f t="shared" si="140"/>
        <v>X</v>
      </c>
      <c r="K910" s="39" t="str">
        <f t="shared" si="143"/>
        <v>X</v>
      </c>
      <c r="L910" s="39" t="str">
        <f t="shared" si="144"/>
        <v>X</v>
      </c>
      <c r="M910" s="39" t="str">
        <f t="shared" si="141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2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5"/>
        <v>3.2977605110991339</v>
      </c>
      <c r="AW910" s="62"/>
      <c r="BB910" s="18"/>
      <c r="BD910" s="56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3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6">IFERROR(D911/E911, "X")</f>
        <v>X</v>
      </c>
      <c r="G911" s="7">
        <f t="shared" ref="G911:G974" si="147">D911-E911</f>
        <v>10.7</v>
      </c>
      <c r="H911" s="16">
        <f t="shared" ref="H911:H974" si="148">D911+E911</f>
        <v>10.7</v>
      </c>
      <c r="I911" s="11" t="str">
        <f t="shared" ref="I911:I974" si="149">IFERROR(F911/SQRT(F911^2+AJ911), "X")</f>
        <v>X</v>
      </c>
      <c r="J911" s="39" t="str">
        <f t="shared" ref="J911:J974" si="150">IFERROR(SQRT((1-I911^2)/AJ911), "X")</f>
        <v>X</v>
      </c>
      <c r="K911" s="39" t="str">
        <f t="shared" si="143"/>
        <v>X</v>
      </c>
      <c r="L911" s="39" t="str">
        <f t="shared" si="144"/>
        <v>X</v>
      </c>
      <c r="M911" s="39" t="str">
        <f t="shared" ref="M911:M974" si="151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2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5"/>
        <v>3.2986347831244354</v>
      </c>
      <c r="AW911" s="62"/>
      <c r="BB911" s="18"/>
      <c r="BD911" s="56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3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6"/>
        <v>X</v>
      </c>
      <c r="G912" s="7">
        <f t="shared" si="147"/>
        <v>10.3</v>
      </c>
      <c r="H912" s="16">
        <f t="shared" si="148"/>
        <v>10.3</v>
      </c>
      <c r="I912" s="11" t="str">
        <f t="shared" si="149"/>
        <v>X</v>
      </c>
      <c r="J912" s="39" t="str">
        <f t="shared" si="150"/>
        <v>X</v>
      </c>
      <c r="K912" s="39" t="str">
        <f t="shared" si="143"/>
        <v>X</v>
      </c>
      <c r="L912" s="39" t="str">
        <f t="shared" si="144"/>
        <v>X</v>
      </c>
      <c r="M912" s="39" t="str">
        <f t="shared" si="151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2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5"/>
        <v>3.2977605110991339</v>
      </c>
      <c r="AW912" s="62"/>
      <c r="BB912" s="18"/>
      <c r="BD912" s="56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3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6"/>
        <v>X</v>
      </c>
      <c r="G913" s="7">
        <f t="shared" si="147"/>
        <v>11.2</v>
      </c>
      <c r="H913" s="16">
        <f t="shared" si="148"/>
        <v>11.2</v>
      </c>
      <c r="I913" s="11" t="str">
        <f t="shared" si="149"/>
        <v>X</v>
      </c>
      <c r="J913" s="39" t="str">
        <f t="shared" si="150"/>
        <v>X</v>
      </c>
      <c r="K913" s="39" t="str">
        <f t="shared" si="143"/>
        <v>X</v>
      </c>
      <c r="L913" s="39" t="str">
        <f t="shared" si="144"/>
        <v>X</v>
      </c>
      <c r="M913" s="39" t="str">
        <f t="shared" si="151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2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5"/>
        <v>3.2986347831244354</v>
      </c>
      <c r="AW913" s="62"/>
      <c r="BB913" s="18"/>
      <c r="BD913" s="56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3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6"/>
        <v>X</v>
      </c>
      <c r="G914" s="7">
        <f t="shared" si="147"/>
        <v>11.1</v>
      </c>
      <c r="H914" s="16">
        <f t="shared" si="148"/>
        <v>11.1</v>
      </c>
      <c r="I914" s="11" t="str">
        <f t="shared" si="149"/>
        <v>X</v>
      </c>
      <c r="J914" s="39" t="str">
        <f t="shared" si="150"/>
        <v>X</v>
      </c>
      <c r="K914" s="39" t="str">
        <f t="shared" si="143"/>
        <v>X</v>
      </c>
      <c r="L914" s="39" t="str">
        <f t="shared" si="144"/>
        <v>X</v>
      </c>
      <c r="M914" s="39" t="str">
        <f t="shared" si="151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2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5"/>
        <v>3.2986347831244354</v>
      </c>
      <c r="AW914" s="62"/>
      <c r="BB914" s="18"/>
      <c r="BD914" s="56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3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6"/>
        <v>X</v>
      </c>
      <c r="G915" s="7">
        <f t="shared" si="147"/>
        <v>8.9</v>
      </c>
      <c r="H915" s="16">
        <f t="shared" si="148"/>
        <v>8.9</v>
      </c>
      <c r="I915" s="11" t="str">
        <f t="shared" si="149"/>
        <v>X</v>
      </c>
      <c r="J915" s="39" t="str">
        <f t="shared" si="150"/>
        <v>X</v>
      </c>
      <c r="K915" s="39" t="str">
        <f t="shared" si="143"/>
        <v>X</v>
      </c>
      <c r="L915" s="39" t="str">
        <f t="shared" si="144"/>
        <v>X</v>
      </c>
      <c r="M915" s="39" t="str">
        <f t="shared" si="151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2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5"/>
        <v>3.2986347831244354</v>
      </c>
      <c r="AW915" s="62"/>
      <c r="BB915" s="18"/>
      <c r="BD915" s="56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3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6"/>
        <v>X</v>
      </c>
      <c r="G916" s="7">
        <f t="shared" si="147"/>
        <v>6.2</v>
      </c>
      <c r="H916" s="16">
        <f t="shared" si="148"/>
        <v>6.2</v>
      </c>
      <c r="I916" s="11" t="str">
        <f t="shared" si="149"/>
        <v>X</v>
      </c>
      <c r="J916" s="39" t="str">
        <f t="shared" si="150"/>
        <v>X</v>
      </c>
      <c r="K916" s="39" t="str">
        <f t="shared" si="143"/>
        <v>X</v>
      </c>
      <c r="L916" s="39" t="str">
        <f t="shared" si="144"/>
        <v>X</v>
      </c>
      <c r="M916" s="39" t="str">
        <f t="shared" si="151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2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5"/>
        <v>3.2968844755385471</v>
      </c>
      <c r="AW916" s="62"/>
      <c r="BB916" s="18"/>
      <c r="BD916" s="56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3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6"/>
        <v>X</v>
      </c>
      <c r="G917" s="7">
        <f t="shared" si="147"/>
        <v>9.5</v>
      </c>
      <c r="H917" s="16">
        <f t="shared" si="148"/>
        <v>9.5</v>
      </c>
      <c r="I917" s="11" t="str">
        <f t="shared" si="149"/>
        <v>X</v>
      </c>
      <c r="J917" s="39" t="str">
        <f t="shared" si="150"/>
        <v>X</v>
      </c>
      <c r="K917" s="39" t="str">
        <f t="shared" si="143"/>
        <v>X</v>
      </c>
      <c r="L917" s="39" t="str">
        <f t="shared" si="144"/>
        <v>X</v>
      </c>
      <c r="M917" s="39" t="str">
        <f t="shared" si="151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2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5"/>
        <v>3.2997251539756367</v>
      </c>
      <c r="AW917" s="62"/>
      <c r="BB917" s="18"/>
      <c r="BD917" s="56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3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6"/>
        <v>X</v>
      </c>
      <c r="G918" s="7">
        <f t="shared" si="147"/>
        <v>11.6</v>
      </c>
      <c r="H918" s="16">
        <f t="shared" si="148"/>
        <v>11.6</v>
      </c>
      <c r="I918" s="11" t="str">
        <f t="shared" si="149"/>
        <v>X</v>
      </c>
      <c r="J918" s="39" t="str">
        <f t="shared" si="150"/>
        <v>X</v>
      </c>
      <c r="K918" s="39" t="str">
        <f t="shared" si="143"/>
        <v>X</v>
      </c>
      <c r="L918" s="39" t="str">
        <f t="shared" si="144"/>
        <v>X</v>
      </c>
      <c r="M918" s="39" t="str">
        <f t="shared" si="151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2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5"/>
        <v>3.2968844755385471</v>
      </c>
      <c r="AW918" s="62"/>
      <c r="BB918" s="18"/>
      <c r="BD918" s="56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3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6"/>
        <v>X</v>
      </c>
      <c r="G919" s="7">
        <f t="shared" si="147"/>
        <v>9.6</v>
      </c>
      <c r="H919" s="16">
        <f t="shared" si="148"/>
        <v>9.6</v>
      </c>
      <c r="I919" s="11" t="str">
        <f t="shared" si="149"/>
        <v>X</v>
      </c>
      <c r="J919" s="39" t="str">
        <f t="shared" si="150"/>
        <v>X</v>
      </c>
      <c r="K919" s="39" t="str">
        <f t="shared" si="143"/>
        <v>X</v>
      </c>
      <c r="L919" s="39" t="str">
        <f t="shared" si="144"/>
        <v>X</v>
      </c>
      <c r="M919" s="39" t="str">
        <f t="shared" si="151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2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5"/>
        <v>3.3003780648707024</v>
      </c>
      <c r="AW919" s="62"/>
      <c r="BB919" s="18"/>
      <c r="BD919" s="56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3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6"/>
        <v>X</v>
      </c>
      <c r="G920" s="7">
        <f t="shared" si="147"/>
        <v>7.3</v>
      </c>
      <c r="H920" s="16">
        <f t="shared" si="148"/>
        <v>7.3</v>
      </c>
      <c r="I920" s="11" t="str">
        <f t="shared" si="149"/>
        <v>X</v>
      </c>
      <c r="J920" s="39" t="str">
        <f t="shared" si="150"/>
        <v>X</v>
      </c>
      <c r="K920" s="39" t="str">
        <f t="shared" si="143"/>
        <v>X</v>
      </c>
      <c r="L920" s="39" t="str">
        <f t="shared" si="144"/>
        <v>X</v>
      </c>
      <c r="M920" s="39" t="str">
        <f t="shared" si="151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2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5"/>
        <v>3.2986347831244354</v>
      </c>
      <c r="AW920" s="62"/>
      <c r="BB920" s="18"/>
      <c r="BD920" s="56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3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6"/>
        <v>X</v>
      </c>
      <c r="G921" s="7">
        <f t="shared" si="147"/>
        <v>7.7</v>
      </c>
      <c r="H921" s="16">
        <f t="shared" si="148"/>
        <v>7.7</v>
      </c>
      <c r="I921" s="11" t="str">
        <f t="shared" si="149"/>
        <v>X</v>
      </c>
      <c r="J921" s="39" t="str">
        <f t="shared" si="150"/>
        <v>X</v>
      </c>
      <c r="K921" s="39" t="str">
        <f t="shared" si="143"/>
        <v>X</v>
      </c>
      <c r="L921" s="39" t="str">
        <f t="shared" si="144"/>
        <v>X</v>
      </c>
      <c r="M921" s="39" t="str">
        <f t="shared" si="151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2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5"/>
        <v>3.2986347831244354</v>
      </c>
      <c r="AW921" s="62"/>
      <c r="BB921" s="18"/>
      <c r="BD921" s="56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3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6"/>
        <v>X</v>
      </c>
      <c r="G922" s="7">
        <f t="shared" si="147"/>
        <v>8.6999999999999993</v>
      </c>
      <c r="H922" s="16">
        <f t="shared" si="148"/>
        <v>8.6999999999999993</v>
      </c>
      <c r="I922" s="11" t="str">
        <f t="shared" si="149"/>
        <v>X</v>
      </c>
      <c r="J922" s="39" t="str">
        <f t="shared" si="150"/>
        <v>X</v>
      </c>
      <c r="K922" s="39" t="str">
        <f t="shared" si="143"/>
        <v>X</v>
      </c>
      <c r="L922" s="39" t="str">
        <f t="shared" si="144"/>
        <v>X</v>
      </c>
      <c r="M922" s="39" t="str">
        <f t="shared" si="151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2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5"/>
        <v>3.2986347831244354</v>
      </c>
      <c r="AW922" s="62"/>
      <c r="BB922" s="18"/>
      <c r="BD922" s="56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3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6"/>
        <v>X</v>
      </c>
      <c r="G923" s="7">
        <f t="shared" si="147"/>
        <v>6.7</v>
      </c>
      <c r="H923" s="16">
        <f t="shared" si="148"/>
        <v>6.7</v>
      </c>
      <c r="I923" s="11" t="str">
        <f t="shared" si="149"/>
        <v>X</v>
      </c>
      <c r="J923" s="39" t="str">
        <f t="shared" si="150"/>
        <v>X</v>
      </c>
      <c r="K923" s="39" t="str">
        <f t="shared" si="143"/>
        <v>X</v>
      </c>
      <c r="L923" s="39" t="str">
        <f t="shared" si="144"/>
        <v>X</v>
      </c>
      <c r="M923" s="39" t="str">
        <f t="shared" si="151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2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5"/>
        <v>3.2986347831244354</v>
      </c>
      <c r="AW923" s="62"/>
      <c r="BB923" s="18"/>
      <c r="BD923" s="56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3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6"/>
        <v>X</v>
      </c>
      <c r="G924" s="7">
        <f t="shared" si="147"/>
        <v>19.100000000000001</v>
      </c>
      <c r="H924" s="16">
        <f t="shared" si="148"/>
        <v>19.100000000000001</v>
      </c>
      <c r="I924" s="11" t="str">
        <f t="shared" si="149"/>
        <v>X</v>
      </c>
      <c r="J924" s="39" t="str">
        <f t="shared" si="150"/>
        <v>X</v>
      </c>
      <c r="K924" s="39" t="str">
        <f t="shared" si="143"/>
        <v>X</v>
      </c>
      <c r="L924" s="39" t="str">
        <f t="shared" si="144"/>
        <v>X</v>
      </c>
      <c r="M924" s="39" t="str">
        <f t="shared" si="151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2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5"/>
        <v>3.2964457942063961</v>
      </c>
      <c r="AW924" s="62"/>
      <c r="BB924" s="18"/>
      <c r="BD924" s="56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3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6"/>
        <v>X</v>
      </c>
      <c r="G925" s="7">
        <f t="shared" si="147"/>
        <v>16.399999999999999</v>
      </c>
      <c r="H925" s="16">
        <f t="shared" si="148"/>
        <v>16.399999999999999</v>
      </c>
      <c r="I925" s="11" t="str">
        <f t="shared" si="149"/>
        <v>X</v>
      </c>
      <c r="J925" s="39" t="str">
        <f t="shared" si="150"/>
        <v>X</v>
      </c>
      <c r="K925" s="39" t="str">
        <f t="shared" si="143"/>
        <v>X</v>
      </c>
      <c r="L925" s="39" t="str">
        <f t="shared" si="144"/>
        <v>X</v>
      </c>
      <c r="M925" s="39" t="str">
        <f t="shared" si="151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2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5"/>
        <v>3.2955670999624789</v>
      </c>
      <c r="AW925" s="62"/>
      <c r="BB925" s="18"/>
      <c r="BD925" s="56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3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6"/>
        <v>X</v>
      </c>
      <c r="G926" s="7">
        <f t="shared" si="147"/>
        <v>18.2</v>
      </c>
      <c r="H926" s="16">
        <f t="shared" si="148"/>
        <v>18.2</v>
      </c>
      <c r="I926" s="11" t="str">
        <f t="shared" si="149"/>
        <v>X</v>
      </c>
      <c r="J926" s="39" t="str">
        <f t="shared" si="150"/>
        <v>X</v>
      </c>
      <c r="K926" s="39" t="str">
        <f t="shared" si="143"/>
        <v>X</v>
      </c>
      <c r="L926" s="39" t="str">
        <f t="shared" si="144"/>
        <v>X</v>
      </c>
      <c r="M926" s="39" t="str">
        <f t="shared" si="151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2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5"/>
        <v>3.2955670999624789</v>
      </c>
      <c r="AW926" s="62"/>
      <c r="BB926" s="18"/>
      <c r="BD926" s="56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3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6"/>
        <v>X</v>
      </c>
      <c r="G927" s="7">
        <f t="shared" si="147"/>
        <v>14.5</v>
      </c>
      <c r="H927" s="16">
        <f t="shared" si="148"/>
        <v>14.5</v>
      </c>
      <c r="I927" s="11" t="str">
        <f t="shared" si="149"/>
        <v>X</v>
      </c>
      <c r="J927" s="39" t="str">
        <f t="shared" si="150"/>
        <v>X</v>
      </c>
      <c r="K927" s="39" t="str">
        <f t="shared" si="143"/>
        <v>X</v>
      </c>
      <c r="L927" s="39" t="str">
        <f t="shared" si="144"/>
        <v>X</v>
      </c>
      <c r="M927" s="39" t="str">
        <f t="shared" si="151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2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5"/>
        <v>3.2966651902615309</v>
      </c>
      <c r="AW927" s="62"/>
      <c r="BB927" s="18"/>
      <c r="BD927" s="56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3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6"/>
        <v>X</v>
      </c>
      <c r="G928" s="7">
        <f t="shared" si="147"/>
        <v>14.7</v>
      </c>
      <c r="H928" s="16">
        <f t="shared" si="148"/>
        <v>14.7</v>
      </c>
      <c r="I928" s="11" t="str">
        <f t="shared" si="149"/>
        <v>X</v>
      </c>
      <c r="J928" s="39" t="str">
        <f t="shared" si="150"/>
        <v>X</v>
      </c>
      <c r="K928" s="39" t="str">
        <f t="shared" si="143"/>
        <v>X</v>
      </c>
      <c r="L928" s="39" t="str">
        <f t="shared" si="144"/>
        <v>X</v>
      </c>
      <c r="M928" s="39" t="str">
        <f t="shared" si="151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2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5"/>
        <v>3.2986347831244354</v>
      </c>
      <c r="AW928" s="62"/>
      <c r="BB928" s="18"/>
      <c r="BD928" s="56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3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6"/>
        <v>X</v>
      </c>
      <c r="G929" s="7">
        <f t="shared" si="147"/>
        <v>36.6</v>
      </c>
      <c r="H929" s="16">
        <f t="shared" si="148"/>
        <v>36.6</v>
      </c>
      <c r="I929" s="11" t="str">
        <f t="shared" si="149"/>
        <v>X</v>
      </c>
      <c r="J929" s="39" t="str">
        <f t="shared" si="150"/>
        <v>X</v>
      </c>
      <c r="K929" s="39" t="str">
        <f t="shared" si="143"/>
        <v>X</v>
      </c>
      <c r="L929" s="39" t="str">
        <f t="shared" si="144"/>
        <v>X</v>
      </c>
      <c r="M929" s="39" t="str">
        <f t="shared" si="151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2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5"/>
        <v>3.2986347831244354</v>
      </c>
      <c r="AW929" s="62"/>
      <c r="BB929" s="18"/>
      <c r="BD929" s="56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3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6"/>
        <v>X</v>
      </c>
      <c r="G930" s="7">
        <f t="shared" si="147"/>
        <v>5.0999999999999996</v>
      </c>
      <c r="H930" s="16">
        <f t="shared" si="148"/>
        <v>5.0999999999999996</v>
      </c>
      <c r="I930" s="11" t="str">
        <f t="shared" si="149"/>
        <v>X</v>
      </c>
      <c r="J930" s="39" t="str">
        <f t="shared" si="150"/>
        <v>X</v>
      </c>
      <c r="K930" s="39" t="str">
        <f t="shared" si="143"/>
        <v>X</v>
      </c>
      <c r="L930" s="39" t="str">
        <f t="shared" si="144"/>
        <v>X</v>
      </c>
      <c r="M930" s="39" t="str">
        <f t="shared" si="151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2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5"/>
        <v>3.2986347831244354</v>
      </c>
      <c r="AW930" s="62"/>
      <c r="BB930" s="18"/>
      <c r="BD930" s="56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3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6"/>
        <v>X</v>
      </c>
      <c r="G931" s="7">
        <f t="shared" si="147"/>
        <v>28.2</v>
      </c>
      <c r="H931" s="16">
        <f t="shared" si="148"/>
        <v>28.2</v>
      </c>
      <c r="I931" s="11" t="str">
        <f t="shared" si="149"/>
        <v>X</v>
      </c>
      <c r="J931" s="39" t="str">
        <f t="shared" si="150"/>
        <v>X</v>
      </c>
      <c r="K931" s="39" t="str">
        <f t="shared" si="143"/>
        <v>X</v>
      </c>
      <c r="L931" s="39" t="str">
        <f t="shared" si="144"/>
        <v>X</v>
      </c>
      <c r="M931" s="39" t="str">
        <f t="shared" si="151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2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5"/>
        <v>3.2986347831244354</v>
      </c>
      <c r="AW931" s="62"/>
      <c r="BB931" s="18"/>
      <c r="BD931" s="56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3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6"/>
        <v>X</v>
      </c>
      <c r="G932" s="7">
        <f t="shared" si="147"/>
        <v>14.7</v>
      </c>
      <c r="H932" s="16">
        <f t="shared" si="148"/>
        <v>14.7</v>
      </c>
      <c r="I932" s="11" t="str">
        <f t="shared" si="149"/>
        <v>X</v>
      </c>
      <c r="J932" s="39" t="str">
        <f t="shared" si="150"/>
        <v>X</v>
      </c>
      <c r="K932" s="39" t="str">
        <f t="shared" ref="K932:K995" si="153">IFERROR(1/J932, "X")</f>
        <v>X</v>
      </c>
      <c r="L932" s="39" t="str">
        <f t="shared" ref="L932:L995" si="154">IFERROR(I932-J932, "X")</f>
        <v>X</v>
      </c>
      <c r="M932" s="39" t="str">
        <f t="shared" si="151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2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5">LOG(AU932)</f>
        <v>3.2966651902615309</v>
      </c>
      <c r="AW932" s="62"/>
      <c r="BB932" s="18"/>
      <c r="BD932" s="56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3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6"/>
        <v>X</v>
      </c>
      <c r="G933" s="7">
        <f t="shared" si="147"/>
        <v>15.4</v>
      </c>
      <c r="H933" s="16">
        <f t="shared" si="148"/>
        <v>15.4</v>
      </c>
      <c r="I933" s="11" t="str">
        <f t="shared" si="149"/>
        <v>X</v>
      </c>
      <c r="J933" s="39" t="str">
        <f t="shared" si="150"/>
        <v>X</v>
      </c>
      <c r="K933" s="39" t="str">
        <f t="shared" si="153"/>
        <v>X</v>
      </c>
      <c r="L933" s="39" t="str">
        <f t="shared" si="154"/>
        <v>X</v>
      </c>
      <c r="M933" s="39" t="str">
        <f t="shared" si="151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2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5"/>
        <v>3.2986347831244354</v>
      </c>
      <c r="AW933" s="62"/>
      <c r="BB933" s="18"/>
      <c r="BD933" s="56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3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6"/>
        <v>X</v>
      </c>
      <c r="G934" s="7">
        <f t="shared" si="147"/>
        <v>15.6</v>
      </c>
      <c r="H934" s="16">
        <f t="shared" si="148"/>
        <v>15.6</v>
      </c>
      <c r="I934" s="11" t="str">
        <f t="shared" si="149"/>
        <v>X</v>
      </c>
      <c r="J934" s="39" t="str">
        <f t="shared" si="150"/>
        <v>X</v>
      </c>
      <c r="K934" s="39" t="str">
        <f t="shared" si="153"/>
        <v>X</v>
      </c>
      <c r="L934" s="39" t="str">
        <f t="shared" si="154"/>
        <v>X</v>
      </c>
      <c r="M934" s="39" t="str">
        <f t="shared" si="151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2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5"/>
        <v>3.2966651902615309</v>
      </c>
      <c r="AW934" s="62"/>
      <c r="BB934" s="18"/>
      <c r="BD934" s="56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3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6"/>
        <v>X</v>
      </c>
      <c r="G935" s="7">
        <f t="shared" si="147"/>
        <v>14.2</v>
      </c>
      <c r="H935" s="16">
        <f t="shared" si="148"/>
        <v>14.2</v>
      </c>
      <c r="I935" s="11" t="str">
        <f t="shared" si="149"/>
        <v>X</v>
      </c>
      <c r="J935" s="39" t="str">
        <f t="shared" si="150"/>
        <v>X</v>
      </c>
      <c r="K935" s="39" t="str">
        <f t="shared" si="153"/>
        <v>X</v>
      </c>
      <c r="L935" s="39" t="str">
        <f t="shared" si="154"/>
        <v>X</v>
      </c>
      <c r="M935" s="39" t="str">
        <f t="shared" si="151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2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5"/>
        <v>3.2986347831244354</v>
      </c>
      <c r="AW935" s="62"/>
      <c r="BB935" s="18"/>
      <c r="BD935" s="56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3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6"/>
        <v>X</v>
      </c>
      <c r="G936" s="7">
        <f t="shared" si="147"/>
        <v>15</v>
      </c>
      <c r="H936" s="16">
        <f t="shared" si="148"/>
        <v>15</v>
      </c>
      <c r="I936" s="11" t="str">
        <f t="shared" si="149"/>
        <v>X</v>
      </c>
      <c r="J936" s="39" t="str">
        <f t="shared" si="150"/>
        <v>X</v>
      </c>
      <c r="K936" s="39" t="str">
        <f t="shared" si="153"/>
        <v>X</v>
      </c>
      <c r="L936" s="39" t="str">
        <f t="shared" si="154"/>
        <v>X</v>
      </c>
      <c r="M936" s="39" t="str">
        <f t="shared" si="151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2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5"/>
        <v>3.2986347831244354</v>
      </c>
      <c r="AW936" s="62"/>
      <c r="BB936" s="18"/>
      <c r="BD936" s="56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3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6"/>
        <v>X</v>
      </c>
      <c r="G937" s="7">
        <f t="shared" si="147"/>
        <v>11.4</v>
      </c>
      <c r="H937" s="16">
        <f t="shared" si="148"/>
        <v>11.4</v>
      </c>
      <c r="I937" s="11" t="str">
        <f t="shared" si="149"/>
        <v>X</v>
      </c>
      <c r="J937" s="39" t="str">
        <f t="shared" si="150"/>
        <v>X</v>
      </c>
      <c r="K937" s="39" t="str">
        <f t="shared" si="153"/>
        <v>X</v>
      </c>
      <c r="L937" s="39" t="str">
        <f t="shared" si="154"/>
        <v>X</v>
      </c>
      <c r="M937" s="39" t="str">
        <f t="shared" si="151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2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5"/>
        <v>3.2986347831244354</v>
      </c>
      <c r="AW937" s="62"/>
      <c r="BB937" s="18"/>
      <c r="BD937" s="56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3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6"/>
        <v>X</v>
      </c>
      <c r="G938" s="7">
        <f t="shared" si="147"/>
        <v>9.6</v>
      </c>
      <c r="H938" s="16">
        <f t="shared" si="148"/>
        <v>9.6</v>
      </c>
      <c r="I938" s="11" t="str">
        <f t="shared" si="149"/>
        <v>X</v>
      </c>
      <c r="J938" s="39" t="str">
        <f t="shared" si="150"/>
        <v>X</v>
      </c>
      <c r="K938" s="39" t="str">
        <f t="shared" si="153"/>
        <v>X</v>
      </c>
      <c r="L938" s="39" t="str">
        <f t="shared" si="154"/>
        <v>X</v>
      </c>
      <c r="M938" s="39" t="str">
        <f t="shared" si="151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2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5"/>
        <v>3.2966651902615309</v>
      </c>
      <c r="AW938" s="62"/>
      <c r="BB938" s="18"/>
      <c r="BD938" s="56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3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6"/>
        <v>X</v>
      </c>
      <c r="G939" s="7">
        <f t="shared" si="147"/>
        <v>3.8</v>
      </c>
      <c r="H939" s="16">
        <f t="shared" si="148"/>
        <v>3.8</v>
      </c>
      <c r="I939" s="11" t="str">
        <f t="shared" si="149"/>
        <v>X</v>
      </c>
      <c r="J939" s="39" t="str">
        <f t="shared" si="150"/>
        <v>X</v>
      </c>
      <c r="K939" s="39" t="str">
        <f t="shared" si="153"/>
        <v>X</v>
      </c>
      <c r="L939" s="39" t="str">
        <f t="shared" si="154"/>
        <v>X</v>
      </c>
      <c r="M939" s="39" t="str">
        <f t="shared" si="151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2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5"/>
        <v>3.2999429000227671</v>
      </c>
      <c r="AW939" s="62"/>
      <c r="BB939" s="18"/>
      <c r="BD939" s="56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3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6"/>
        <v>X</v>
      </c>
      <c r="G940" s="7">
        <f t="shared" si="147"/>
        <v>9</v>
      </c>
      <c r="H940" s="16">
        <f t="shared" si="148"/>
        <v>9</v>
      </c>
      <c r="I940" s="11" t="str">
        <f t="shared" si="149"/>
        <v>X</v>
      </c>
      <c r="J940" s="39" t="str">
        <f t="shared" si="150"/>
        <v>X</v>
      </c>
      <c r="K940" s="39" t="str">
        <f t="shared" si="153"/>
        <v>X</v>
      </c>
      <c r="L940" s="39" t="str">
        <f t="shared" si="154"/>
        <v>X</v>
      </c>
      <c r="M940" s="39" t="str">
        <f t="shared" si="151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2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5"/>
        <v>3.3003780648707024</v>
      </c>
      <c r="AW940" s="62"/>
      <c r="BB940" s="18"/>
      <c r="BD940" s="56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3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6"/>
        <v>X</v>
      </c>
      <c r="G941" s="7">
        <f t="shared" si="147"/>
        <v>8.1999999999999993</v>
      </c>
      <c r="H941" s="16">
        <f t="shared" si="148"/>
        <v>8.1999999999999993</v>
      </c>
      <c r="I941" s="11" t="str">
        <f t="shared" si="149"/>
        <v>X</v>
      </c>
      <c r="J941" s="39" t="str">
        <f t="shared" si="150"/>
        <v>X</v>
      </c>
      <c r="K941" s="39" t="str">
        <f t="shared" si="153"/>
        <v>X</v>
      </c>
      <c r="L941" s="39" t="str">
        <f t="shared" si="154"/>
        <v>X</v>
      </c>
      <c r="M941" s="39" t="str">
        <f t="shared" si="151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2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5"/>
        <v>3.3005954838899636</v>
      </c>
      <c r="AW941" s="62"/>
      <c r="BB941" s="18"/>
      <c r="BD941" s="56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3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6"/>
        <v>X</v>
      </c>
      <c r="G942" s="7">
        <f t="shared" si="147"/>
        <v>12</v>
      </c>
      <c r="H942" s="16">
        <f t="shared" si="148"/>
        <v>12</v>
      </c>
      <c r="I942" s="11" t="str">
        <f t="shared" si="149"/>
        <v>X</v>
      </c>
      <c r="J942" s="39" t="str">
        <f t="shared" si="150"/>
        <v>X</v>
      </c>
      <c r="K942" s="39" t="str">
        <f t="shared" si="153"/>
        <v>X</v>
      </c>
      <c r="L942" s="39" t="str">
        <f t="shared" si="154"/>
        <v>X</v>
      </c>
      <c r="M942" s="39" t="str">
        <f t="shared" si="151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2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5"/>
        <v>3.2986347831244354</v>
      </c>
      <c r="AW942" s="62"/>
      <c r="BB942" s="18"/>
      <c r="BD942" s="56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3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6"/>
        <v>X</v>
      </c>
      <c r="G943" s="7">
        <f t="shared" si="147"/>
        <v>9.6999999999999993</v>
      </c>
      <c r="H943" s="16">
        <f t="shared" si="148"/>
        <v>9.6999999999999993</v>
      </c>
      <c r="I943" s="11" t="str">
        <f t="shared" si="149"/>
        <v>X</v>
      </c>
      <c r="J943" s="39" t="str">
        <f t="shared" si="150"/>
        <v>X</v>
      </c>
      <c r="K943" s="39" t="str">
        <f t="shared" si="153"/>
        <v>X</v>
      </c>
      <c r="L943" s="39" t="str">
        <f t="shared" si="154"/>
        <v>X</v>
      </c>
      <c r="M943" s="39" t="str">
        <f t="shared" si="151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2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5"/>
        <v>3.2986347831244354</v>
      </c>
      <c r="AW943" s="62"/>
      <c r="BB943" s="18"/>
      <c r="BD943" s="56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3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6"/>
        <v>X</v>
      </c>
      <c r="G944" s="7">
        <f t="shared" si="147"/>
        <v>12.9</v>
      </c>
      <c r="H944" s="16">
        <f t="shared" si="148"/>
        <v>12.9</v>
      </c>
      <c r="I944" s="11" t="str">
        <f t="shared" si="149"/>
        <v>X</v>
      </c>
      <c r="J944" s="39" t="str">
        <f t="shared" si="150"/>
        <v>X</v>
      </c>
      <c r="K944" s="39" t="str">
        <f t="shared" si="153"/>
        <v>X</v>
      </c>
      <c r="L944" s="39" t="str">
        <f t="shared" si="154"/>
        <v>X</v>
      </c>
      <c r="M944" s="39" t="str">
        <f t="shared" si="151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2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5"/>
        <v>3.2986347831244354</v>
      </c>
      <c r="AW944" s="62"/>
      <c r="BB944" s="18"/>
      <c r="BD944" s="56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3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6"/>
        <v>X</v>
      </c>
      <c r="G945" s="7">
        <f t="shared" si="147"/>
        <v>20.7</v>
      </c>
      <c r="H945" s="16">
        <f t="shared" si="148"/>
        <v>20.7</v>
      </c>
      <c r="I945" s="11" t="str">
        <f t="shared" si="149"/>
        <v>X</v>
      </c>
      <c r="J945" s="39" t="str">
        <f t="shared" si="150"/>
        <v>X</v>
      </c>
      <c r="K945" s="39" t="str">
        <f t="shared" si="153"/>
        <v>X</v>
      </c>
      <c r="L945" s="39" t="str">
        <f t="shared" si="154"/>
        <v>X</v>
      </c>
      <c r="M945" s="39" t="str">
        <f t="shared" si="151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2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5"/>
        <v>3.2986347831244354</v>
      </c>
      <c r="AW945" s="62"/>
      <c r="BB945" s="18"/>
      <c r="BD945" s="56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3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6"/>
        <v>X</v>
      </c>
      <c r="G946" s="7">
        <f t="shared" si="147"/>
        <v>13.7</v>
      </c>
      <c r="H946" s="16">
        <f t="shared" si="148"/>
        <v>13.7</v>
      </c>
      <c r="I946" s="11" t="str">
        <f t="shared" si="149"/>
        <v>X</v>
      </c>
      <c r="J946" s="39" t="str">
        <f t="shared" si="150"/>
        <v>X</v>
      </c>
      <c r="K946" s="39" t="str">
        <f t="shared" si="153"/>
        <v>X</v>
      </c>
      <c r="L946" s="39" t="str">
        <f t="shared" si="154"/>
        <v>X</v>
      </c>
      <c r="M946" s="39" t="str">
        <f t="shared" si="151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2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5"/>
        <v>3.2981978671098151</v>
      </c>
      <c r="AW946" s="62"/>
      <c r="BB946" s="18"/>
      <c r="BD946" s="56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3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6"/>
        <v>X</v>
      </c>
      <c r="G947" s="7">
        <f t="shared" si="147"/>
        <v>12.1</v>
      </c>
      <c r="H947" s="16">
        <f t="shared" si="148"/>
        <v>12.1</v>
      </c>
      <c r="I947" s="11" t="str">
        <f t="shared" si="149"/>
        <v>X</v>
      </c>
      <c r="J947" s="39" t="str">
        <f t="shared" si="150"/>
        <v>X</v>
      </c>
      <c r="K947" s="39" t="str">
        <f t="shared" si="153"/>
        <v>X</v>
      </c>
      <c r="L947" s="39" t="str">
        <f t="shared" si="154"/>
        <v>X</v>
      </c>
      <c r="M947" s="39" t="str">
        <f t="shared" si="151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2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5"/>
        <v>3.2986347831244354</v>
      </c>
      <c r="AW947" s="62"/>
      <c r="BB947" s="18"/>
      <c r="BD947" s="56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3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6"/>
        <v>X</v>
      </c>
      <c r="G948" s="7">
        <f t="shared" si="147"/>
        <v>12.6</v>
      </c>
      <c r="H948" s="16">
        <f t="shared" si="148"/>
        <v>12.6</v>
      </c>
      <c r="I948" s="11" t="str">
        <f t="shared" si="149"/>
        <v>X</v>
      </c>
      <c r="J948" s="39" t="str">
        <f t="shared" si="150"/>
        <v>X</v>
      </c>
      <c r="K948" s="39" t="str">
        <f t="shared" si="153"/>
        <v>X</v>
      </c>
      <c r="L948" s="39" t="str">
        <f t="shared" si="154"/>
        <v>X</v>
      </c>
      <c r="M948" s="39" t="str">
        <f t="shared" si="151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2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5"/>
        <v>3.2981978671098151</v>
      </c>
      <c r="AW948" s="62"/>
      <c r="BB948" s="18"/>
      <c r="BD948" s="56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3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6"/>
        <v>X</v>
      </c>
      <c r="G949" s="7">
        <f t="shared" si="147"/>
        <v>13.2</v>
      </c>
      <c r="H949" s="16">
        <f t="shared" si="148"/>
        <v>13.2</v>
      </c>
      <c r="I949" s="11" t="str">
        <f t="shared" si="149"/>
        <v>X</v>
      </c>
      <c r="J949" s="39" t="str">
        <f t="shared" si="150"/>
        <v>X</v>
      </c>
      <c r="K949" s="39" t="str">
        <f t="shared" si="153"/>
        <v>X</v>
      </c>
      <c r="L949" s="39" t="str">
        <f t="shared" si="154"/>
        <v>X</v>
      </c>
      <c r="M949" s="39" t="str">
        <f t="shared" si="151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2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5"/>
        <v>3.2986347831244354</v>
      </c>
      <c r="AW949" s="62"/>
      <c r="BB949" s="18"/>
      <c r="BD949" s="56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3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6"/>
        <v>X</v>
      </c>
      <c r="G950" s="7">
        <f t="shared" si="147"/>
        <v>11.4</v>
      </c>
      <c r="H950" s="16">
        <f t="shared" si="148"/>
        <v>11.4</v>
      </c>
      <c r="I950" s="11" t="str">
        <f t="shared" si="149"/>
        <v>X</v>
      </c>
      <c r="J950" s="39" t="str">
        <f t="shared" si="150"/>
        <v>X</v>
      </c>
      <c r="K950" s="39" t="str">
        <f t="shared" si="153"/>
        <v>X</v>
      </c>
      <c r="L950" s="39" t="str">
        <f t="shared" si="154"/>
        <v>X</v>
      </c>
      <c r="M950" s="39" t="str">
        <f t="shared" si="151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2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5"/>
        <v>3.2986347831244354</v>
      </c>
      <c r="AW950" s="62"/>
      <c r="BB950" s="18"/>
      <c r="BD950" s="56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3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6"/>
        <v>X</v>
      </c>
      <c r="G951" s="7">
        <f t="shared" si="147"/>
        <v>11.2</v>
      </c>
      <c r="H951" s="16">
        <f t="shared" si="148"/>
        <v>11.2</v>
      </c>
      <c r="I951" s="11" t="str">
        <f t="shared" si="149"/>
        <v>X</v>
      </c>
      <c r="J951" s="39" t="str">
        <f t="shared" si="150"/>
        <v>X</v>
      </c>
      <c r="K951" s="39" t="str">
        <f t="shared" si="153"/>
        <v>X</v>
      </c>
      <c r="L951" s="39" t="str">
        <f t="shared" si="154"/>
        <v>X</v>
      </c>
      <c r="M951" s="39" t="str">
        <f t="shared" si="151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2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5"/>
        <v>3.2986347831244354</v>
      </c>
      <c r="AW951" s="62"/>
      <c r="BB951" s="18"/>
      <c r="BD951" s="56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3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6"/>
        <v>X</v>
      </c>
      <c r="G952" s="7">
        <f t="shared" si="147"/>
        <v>4.5</v>
      </c>
      <c r="H952" s="16">
        <f t="shared" si="148"/>
        <v>4.5</v>
      </c>
      <c r="I952" s="11" t="str">
        <f t="shared" si="149"/>
        <v>X</v>
      </c>
      <c r="J952" s="39" t="str">
        <f t="shared" si="150"/>
        <v>X</v>
      </c>
      <c r="K952" s="39" t="str">
        <f t="shared" si="153"/>
        <v>X</v>
      </c>
      <c r="L952" s="39" t="str">
        <f t="shared" si="154"/>
        <v>X</v>
      </c>
      <c r="M952" s="39" t="str">
        <f t="shared" si="151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2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5"/>
        <v>3.2977605110991339</v>
      </c>
      <c r="AW952" s="62"/>
      <c r="BB952" s="18"/>
      <c r="BD952" s="56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3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6"/>
        <v>X</v>
      </c>
      <c r="G953" s="7">
        <f t="shared" si="147"/>
        <v>4.5</v>
      </c>
      <c r="H953" s="16">
        <f t="shared" si="148"/>
        <v>4.5</v>
      </c>
      <c r="I953" s="11" t="str">
        <f t="shared" si="149"/>
        <v>X</v>
      </c>
      <c r="J953" s="39" t="str">
        <f t="shared" si="150"/>
        <v>X</v>
      </c>
      <c r="K953" s="39" t="str">
        <f t="shared" si="153"/>
        <v>X</v>
      </c>
      <c r="L953" s="39" t="str">
        <f t="shared" si="154"/>
        <v>X</v>
      </c>
      <c r="M953" s="39" t="str">
        <f t="shared" si="151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2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5"/>
        <v>3.2977605110991339</v>
      </c>
      <c r="AW953" s="62"/>
      <c r="BB953" s="18"/>
      <c r="BD953" s="56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3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6"/>
        <v>X</v>
      </c>
      <c r="G954" s="7">
        <f t="shared" si="147"/>
        <v>5.6</v>
      </c>
      <c r="H954" s="16">
        <f t="shared" si="148"/>
        <v>5.6</v>
      </c>
      <c r="I954" s="11" t="str">
        <f t="shared" si="149"/>
        <v>X</v>
      </c>
      <c r="J954" s="39" t="str">
        <f t="shared" si="150"/>
        <v>X</v>
      </c>
      <c r="K954" s="39" t="str">
        <f t="shared" si="153"/>
        <v>X</v>
      </c>
      <c r="L954" s="39" t="str">
        <f t="shared" si="154"/>
        <v>X</v>
      </c>
      <c r="M954" s="39" t="str">
        <f t="shared" si="151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2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5"/>
        <v>3.2977605110991339</v>
      </c>
      <c r="AW954" s="62"/>
      <c r="BB954" s="18"/>
      <c r="BD954" s="56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3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6"/>
        <v>X</v>
      </c>
      <c r="G955" s="7">
        <f t="shared" si="147"/>
        <v>20.5</v>
      </c>
      <c r="H955" s="16">
        <f t="shared" si="148"/>
        <v>20.5</v>
      </c>
      <c r="I955" s="11" t="str">
        <f t="shared" si="149"/>
        <v>X</v>
      </c>
      <c r="J955" s="39" t="str">
        <f t="shared" si="150"/>
        <v>X</v>
      </c>
      <c r="K955" s="39" t="str">
        <f t="shared" si="153"/>
        <v>X</v>
      </c>
      <c r="L955" s="39" t="str">
        <f t="shared" si="154"/>
        <v>X</v>
      </c>
      <c r="M955" s="39" t="str">
        <f t="shared" si="151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2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5"/>
        <v>3.295127085252191</v>
      </c>
      <c r="AW955" s="62"/>
      <c r="BB955" s="18"/>
      <c r="BD955" s="56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3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6"/>
        <v>X</v>
      </c>
      <c r="G956" s="7">
        <f t="shared" si="147"/>
        <v>18.100000000000001</v>
      </c>
      <c r="H956" s="16">
        <f t="shared" si="148"/>
        <v>18.100000000000001</v>
      </c>
      <c r="I956" s="11" t="str">
        <f t="shared" si="149"/>
        <v>X</v>
      </c>
      <c r="J956" s="39" t="str">
        <f t="shared" si="150"/>
        <v>X</v>
      </c>
      <c r="K956" s="39" t="str">
        <f t="shared" si="153"/>
        <v>X</v>
      </c>
      <c r="L956" s="39" t="str">
        <f t="shared" si="154"/>
        <v>X</v>
      </c>
      <c r="M956" s="39" t="str">
        <f t="shared" si="151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2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5"/>
        <v>3.295127085252191</v>
      </c>
      <c r="AW956" s="62"/>
      <c r="BB956" s="18"/>
      <c r="BD956" s="56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3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6"/>
        <v>X</v>
      </c>
      <c r="G957" s="7">
        <f t="shared" si="147"/>
        <v>20.8</v>
      </c>
      <c r="H957" s="16">
        <f t="shared" si="148"/>
        <v>20.8</v>
      </c>
      <c r="I957" s="11" t="str">
        <f t="shared" si="149"/>
        <v>X</v>
      </c>
      <c r="J957" s="39" t="str">
        <f t="shared" si="150"/>
        <v>X</v>
      </c>
      <c r="K957" s="39" t="str">
        <f t="shared" si="153"/>
        <v>X</v>
      </c>
      <c r="L957" s="39" t="str">
        <f t="shared" si="154"/>
        <v>X</v>
      </c>
      <c r="M957" s="39" t="str">
        <f t="shared" si="151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2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5"/>
        <v>3.295127085252191</v>
      </c>
      <c r="AW957" s="62"/>
      <c r="BB957" s="18"/>
      <c r="BD957" s="56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3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6"/>
        <v>X</v>
      </c>
      <c r="G958" s="7">
        <f t="shared" si="147"/>
        <v>10.9</v>
      </c>
      <c r="H958" s="16">
        <f t="shared" si="148"/>
        <v>10.9</v>
      </c>
      <c r="I958" s="11" t="str">
        <f t="shared" si="149"/>
        <v>X</v>
      </c>
      <c r="J958" s="39" t="str">
        <f t="shared" si="150"/>
        <v>X</v>
      </c>
      <c r="K958" s="39" t="str">
        <f t="shared" si="153"/>
        <v>X</v>
      </c>
      <c r="L958" s="39" t="str">
        <f t="shared" si="154"/>
        <v>X</v>
      </c>
      <c r="M958" s="39" t="str">
        <f t="shared" si="151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2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5"/>
        <v>3.2986347831244354</v>
      </c>
      <c r="AW958" s="62"/>
      <c r="BB958" s="18"/>
      <c r="BD958" s="56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3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6"/>
        <v>X</v>
      </c>
      <c r="G959" s="7">
        <f t="shared" si="147"/>
        <v>12.2</v>
      </c>
      <c r="H959" s="16">
        <f t="shared" si="148"/>
        <v>12.2</v>
      </c>
      <c r="I959" s="11" t="str">
        <f t="shared" si="149"/>
        <v>X</v>
      </c>
      <c r="J959" s="39" t="str">
        <f t="shared" si="150"/>
        <v>X</v>
      </c>
      <c r="K959" s="39" t="str">
        <f t="shared" si="153"/>
        <v>X</v>
      </c>
      <c r="L959" s="39" t="str">
        <f t="shared" si="154"/>
        <v>X</v>
      </c>
      <c r="M959" s="39" t="str">
        <f t="shared" si="151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2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5"/>
        <v>3.2986347831244354</v>
      </c>
      <c r="AW959" s="62"/>
      <c r="BB959" s="18"/>
      <c r="BD959" s="56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3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6"/>
        <v>X</v>
      </c>
      <c r="G960" s="7">
        <f t="shared" si="147"/>
        <v>17.600000000000001</v>
      </c>
      <c r="H960" s="16">
        <f t="shared" si="148"/>
        <v>17.600000000000001</v>
      </c>
      <c r="I960" s="11" t="str">
        <f t="shared" si="149"/>
        <v>X</v>
      </c>
      <c r="J960" s="39" t="str">
        <f t="shared" si="150"/>
        <v>X</v>
      </c>
      <c r="K960" s="39" t="str">
        <f t="shared" si="153"/>
        <v>X</v>
      </c>
      <c r="L960" s="39" t="str">
        <f t="shared" si="154"/>
        <v>X</v>
      </c>
      <c r="M960" s="39" t="str">
        <f t="shared" si="151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2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5"/>
        <v>3.2986347831244354</v>
      </c>
      <c r="AW960" s="62"/>
      <c r="BB960" s="18"/>
      <c r="BD960" s="56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3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6"/>
        <v>X</v>
      </c>
      <c r="G961" s="7">
        <f t="shared" si="147"/>
        <v>12.9</v>
      </c>
      <c r="H961" s="16">
        <f t="shared" si="148"/>
        <v>12.9</v>
      </c>
      <c r="I961" s="11" t="str">
        <f t="shared" si="149"/>
        <v>X</v>
      </c>
      <c r="J961" s="39" t="str">
        <f t="shared" si="150"/>
        <v>X</v>
      </c>
      <c r="K961" s="39" t="str">
        <f t="shared" si="153"/>
        <v>X</v>
      </c>
      <c r="L961" s="39" t="str">
        <f t="shared" si="154"/>
        <v>X</v>
      </c>
      <c r="M961" s="39" t="str">
        <f t="shared" si="151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2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5"/>
        <v>3.2986347831244354</v>
      </c>
      <c r="AW961" s="62"/>
      <c r="BB961" s="18"/>
      <c r="BD961" s="56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3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6"/>
        <v>X</v>
      </c>
      <c r="G962" s="7">
        <f t="shared" si="147"/>
        <v>14.7</v>
      </c>
      <c r="H962" s="16">
        <f t="shared" si="148"/>
        <v>14.7</v>
      </c>
      <c r="I962" s="11" t="str">
        <f t="shared" si="149"/>
        <v>X</v>
      </c>
      <c r="J962" s="39" t="str">
        <f t="shared" si="150"/>
        <v>X</v>
      </c>
      <c r="K962" s="39" t="str">
        <f t="shared" si="153"/>
        <v>X</v>
      </c>
      <c r="L962" s="39" t="str">
        <f t="shared" si="154"/>
        <v>X</v>
      </c>
      <c r="M962" s="39" t="str">
        <f t="shared" si="151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2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5"/>
        <v>3.2953471483336179</v>
      </c>
      <c r="AW962" s="62"/>
      <c r="BB962" s="18"/>
      <c r="BD962" s="56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3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6"/>
        <v>X</v>
      </c>
      <c r="G963" s="7">
        <f t="shared" si="147"/>
        <v>10.5</v>
      </c>
      <c r="H963" s="16">
        <f t="shared" si="148"/>
        <v>10.5</v>
      </c>
      <c r="I963" s="11" t="str">
        <f t="shared" si="149"/>
        <v>X</v>
      </c>
      <c r="J963" s="39" t="str">
        <f t="shared" si="150"/>
        <v>X</v>
      </c>
      <c r="K963" s="39" t="str">
        <f t="shared" si="153"/>
        <v>X</v>
      </c>
      <c r="L963" s="39" t="str">
        <f t="shared" si="154"/>
        <v>X</v>
      </c>
      <c r="M963" s="39" t="str">
        <f t="shared" si="151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2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5"/>
        <v>3.2986347831244354</v>
      </c>
      <c r="AW963" s="62"/>
      <c r="BB963" s="18"/>
      <c r="BD963" s="56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3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6"/>
        <v>X</v>
      </c>
      <c r="G964" s="7">
        <f t="shared" si="147"/>
        <v>14.7</v>
      </c>
      <c r="H964" s="16">
        <f t="shared" si="148"/>
        <v>14.7</v>
      </c>
      <c r="I964" s="11" t="str">
        <f t="shared" si="149"/>
        <v>X</v>
      </c>
      <c r="J964" s="39" t="str">
        <f t="shared" si="150"/>
        <v>X</v>
      </c>
      <c r="K964" s="39" t="str">
        <f t="shared" si="153"/>
        <v>X</v>
      </c>
      <c r="L964" s="39" t="str">
        <f t="shared" si="154"/>
        <v>X</v>
      </c>
      <c r="M964" s="39" t="str">
        <f t="shared" si="151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2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5"/>
        <v>3.2953471483336179</v>
      </c>
      <c r="AW964" s="62"/>
      <c r="BB964" s="18"/>
      <c r="BD964" s="56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3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6"/>
        <v>X</v>
      </c>
      <c r="G965" s="7">
        <f t="shared" si="147"/>
        <v>13.5</v>
      </c>
      <c r="H965" s="16">
        <f t="shared" si="148"/>
        <v>13.5</v>
      </c>
      <c r="I965" s="11" t="str">
        <f t="shared" si="149"/>
        <v>X</v>
      </c>
      <c r="J965" s="39" t="str">
        <f t="shared" si="150"/>
        <v>X</v>
      </c>
      <c r="K965" s="39" t="str">
        <f t="shared" si="153"/>
        <v>X</v>
      </c>
      <c r="L965" s="39" t="str">
        <f t="shared" si="154"/>
        <v>X</v>
      </c>
      <c r="M965" s="39" t="str">
        <f t="shared" si="151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2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5"/>
        <v>3.2986347831244354</v>
      </c>
      <c r="AW965" s="62"/>
      <c r="BB965" s="18"/>
      <c r="BD965" s="56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3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6"/>
        <v>X</v>
      </c>
      <c r="G966" s="7">
        <f t="shared" si="147"/>
        <v>9.3000000000000007</v>
      </c>
      <c r="H966" s="16">
        <f t="shared" si="148"/>
        <v>9.3000000000000007</v>
      </c>
      <c r="I966" s="11" t="str">
        <f t="shared" si="149"/>
        <v>X</v>
      </c>
      <c r="J966" s="39" t="str">
        <f t="shared" si="150"/>
        <v>X</v>
      </c>
      <c r="K966" s="39" t="str">
        <f t="shared" si="153"/>
        <v>X</v>
      </c>
      <c r="L966" s="39" t="str">
        <f t="shared" si="154"/>
        <v>X</v>
      </c>
      <c r="M966" s="39" t="str">
        <f t="shared" si="151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2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5"/>
        <v>3.2986347831244354</v>
      </c>
      <c r="AW966" s="62"/>
      <c r="BB966" s="18"/>
      <c r="BD966" s="56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3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6"/>
        <v>X</v>
      </c>
      <c r="G967" s="7">
        <f t="shared" si="147"/>
        <v>8.5</v>
      </c>
      <c r="H967" s="16">
        <f t="shared" si="148"/>
        <v>8.5</v>
      </c>
      <c r="I967" s="11" t="str">
        <f t="shared" si="149"/>
        <v>X</v>
      </c>
      <c r="J967" s="39" t="str">
        <f t="shared" si="150"/>
        <v>X</v>
      </c>
      <c r="K967" s="39" t="str">
        <f t="shared" si="153"/>
        <v>X</v>
      </c>
      <c r="L967" s="39" t="str">
        <f t="shared" si="154"/>
        <v>X</v>
      </c>
      <c r="M967" s="39" t="str">
        <f t="shared" si="151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2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5"/>
        <v>3.2986347831244354</v>
      </c>
      <c r="AW967" s="62"/>
      <c r="BB967" s="18"/>
      <c r="BD967" s="56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3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6"/>
        <v>X</v>
      </c>
      <c r="G968" s="7">
        <f t="shared" si="147"/>
        <v>20.100000000000001</v>
      </c>
      <c r="H968" s="16">
        <f t="shared" si="148"/>
        <v>20.100000000000001</v>
      </c>
      <c r="I968" s="11" t="str">
        <f t="shared" si="149"/>
        <v>X</v>
      </c>
      <c r="J968" s="39" t="str">
        <f t="shared" si="150"/>
        <v>X</v>
      </c>
      <c r="K968" s="39" t="str">
        <f t="shared" si="153"/>
        <v>X</v>
      </c>
      <c r="L968" s="39" t="str">
        <f t="shared" si="154"/>
        <v>X</v>
      </c>
      <c r="M968" s="39" t="str">
        <f t="shared" si="151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2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5"/>
        <v>3.2979792441593623</v>
      </c>
      <c r="AW968" s="62"/>
      <c r="BB968" s="18"/>
      <c r="BD968" s="56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3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6"/>
        <v>X</v>
      </c>
      <c r="G969" s="7">
        <f t="shared" si="147"/>
        <v>25.7</v>
      </c>
      <c r="H969" s="16">
        <f t="shared" si="148"/>
        <v>25.7</v>
      </c>
      <c r="I969" s="11" t="str">
        <f t="shared" si="149"/>
        <v>X</v>
      </c>
      <c r="J969" s="39" t="str">
        <f t="shared" si="150"/>
        <v>X</v>
      </c>
      <c r="K969" s="39" t="str">
        <f t="shared" si="153"/>
        <v>X</v>
      </c>
      <c r="L969" s="39" t="str">
        <f t="shared" si="154"/>
        <v>X</v>
      </c>
      <c r="M969" s="39" t="str">
        <f t="shared" si="151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2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5"/>
        <v>3.2975416678181597</v>
      </c>
      <c r="AW969" s="62"/>
      <c r="BB969" s="18"/>
      <c r="BD969" s="56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3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6"/>
        <v>X</v>
      </c>
      <c r="G970" s="7">
        <f t="shared" si="147"/>
        <v>30.7</v>
      </c>
      <c r="H970" s="16">
        <f t="shared" si="148"/>
        <v>30.7</v>
      </c>
      <c r="I970" s="11" t="str">
        <f t="shared" si="149"/>
        <v>X</v>
      </c>
      <c r="J970" s="39" t="str">
        <f t="shared" si="150"/>
        <v>X</v>
      </c>
      <c r="K970" s="39" t="str">
        <f t="shared" si="153"/>
        <v>X</v>
      </c>
      <c r="L970" s="39" t="str">
        <f t="shared" si="154"/>
        <v>X</v>
      </c>
      <c r="M970" s="39" t="str">
        <f t="shared" si="151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2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5"/>
        <v>3.2975416678181597</v>
      </c>
      <c r="AW970" s="62"/>
      <c r="BB970" s="18"/>
      <c r="BD970" s="56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3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6"/>
        <v>X</v>
      </c>
      <c r="G971" s="7">
        <f t="shared" si="147"/>
        <v>25.1</v>
      </c>
      <c r="H971" s="16">
        <f t="shared" si="148"/>
        <v>25.1</v>
      </c>
      <c r="I971" s="11" t="str">
        <f t="shared" si="149"/>
        <v>X</v>
      </c>
      <c r="J971" s="39" t="str">
        <f t="shared" si="150"/>
        <v>X</v>
      </c>
      <c r="K971" s="39" t="str">
        <f t="shared" si="153"/>
        <v>X</v>
      </c>
      <c r="L971" s="39" t="str">
        <f t="shared" si="154"/>
        <v>X</v>
      </c>
      <c r="M971" s="39" t="str">
        <f t="shared" si="151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2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5"/>
        <v>3.2975416678181597</v>
      </c>
      <c r="AW971" s="62"/>
      <c r="BB971" s="18"/>
      <c r="BD971" s="56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3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6"/>
        <v>X</v>
      </c>
      <c r="G972" s="7">
        <f t="shared" si="147"/>
        <v>11.1</v>
      </c>
      <c r="H972" s="16">
        <f t="shared" si="148"/>
        <v>11.1</v>
      </c>
      <c r="I972" s="11" t="str">
        <f t="shared" si="149"/>
        <v>X</v>
      </c>
      <c r="J972" s="39" t="str">
        <f t="shared" si="150"/>
        <v>X</v>
      </c>
      <c r="K972" s="39" t="str">
        <f t="shared" si="153"/>
        <v>X</v>
      </c>
      <c r="L972" s="39" t="str">
        <f t="shared" si="154"/>
        <v>X</v>
      </c>
      <c r="M972" s="39" t="str">
        <f t="shared" si="151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2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5"/>
        <v>3.2975416678181597</v>
      </c>
      <c r="AW972" s="62"/>
      <c r="BB972" s="18"/>
      <c r="BD972" s="56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3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6"/>
        <v>X</v>
      </c>
      <c r="G973" s="7">
        <f t="shared" si="147"/>
        <v>22.6</v>
      </c>
      <c r="H973" s="16">
        <f t="shared" si="148"/>
        <v>22.6</v>
      </c>
      <c r="I973" s="11" t="str">
        <f t="shared" si="149"/>
        <v>X</v>
      </c>
      <c r="J973" s="39" t="str">
        <f t="shared" si="150"/>
        <v>X</v>
      </c>
      <c r="K973" s="39" t="str">
        <f t="shared" si="153"/>
        <v>X</v>
      </c>
      <c r="L973" s="39" t="str">
        <f t="shared" si="154"/>
        <v>X</v>
      </c>
      <c r="M973" s="39" t="str">
        <f t="shared" si="151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2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5"/>
        <v>3.2975416678181597</v>
      </c>
      <c r="AW973" s="62"/>
      <c r="BB973" s="18"/>
      <c r="BD973" s="56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3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6"/>
        <v>X</v>
      </c>
      <c r="G974" s="7">
        <f t="shared" si="147"/>
        <v>11</v>
      </c>
      <c r="H974" s="16">
        <f t="shared" si="148"/>
        <v>11</v>
      </c>
      <c r="I974" s="11" t="str">
        <f t="shared" si="149"/>
        <v>X</v>
      </c>
      <c r="J974" s="39" t="str">
        <f t="shared" si="150"/>
        <v>X</v>
      </c>
      <c r="K974" s="39" t="str">
        <f t="shared" si="153"/>
        <v>X</v>
      </c>
      <c r="L974" s="39" t="str">
        <f t="shared" si="154"/>
        <v>X</v>
      </c>
      <c r="M974" s="39" t="str">
        <f t="shared" si="151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2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5"/>
        <v>3.2975416678181597</v>
      </c>
      <c r="AW974" s="62"/>
      <c r="BB974" s="18"/>
      <c r="BD974" s="56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3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6">IFERROR(D975/E975, "X")</f>
        <v>X</v>
      </c>
      <c r="G975" s="7">
        <f t="shared" ref="G975:G1038" si="157">D975-E975</f>
        <v>8.9</v>
      </c>
      <c r="H975" s="16">
        <f t="shared" ref="H975:H1038" si="158">D975+E975</f>
        <v>8.9</v>
      </c>
      <c r="I975" s="11" t="str">
        <f t="shared" ref="I975:I1038" si="159">IFERROR(F975/SQRT(F975^2+AJ975), "X")</f>
        <v>X</v>
      </c>
      <c r="J975" s="39" t="str">
        <f t="shared" ref="J975:J1038" si="160">IFERROR(SQRT((1-I975^2)/AJ975), "X")</f>
        <v>X</v>
      </c>
      <c r="K975" s="39" t="str">
        <f t="shared" si="153"/>
        <v>X</v>
      </c>
      <c r="L975" s="39" t="str">
        <f t="shared" si="154"/>
        <v>X</v>
      </c>
      <c r="M975" s="39" t="str">
        <f t="shared" ref="M975:M1038" si="161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2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5"/>
        <v>3.2975416678181597</v>
      </c>
      <c r="AW975" s="62"/>
      <c r="BB975" s="18"/>
      <c r="BD975" s="56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3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6"/>
        <v>X</v>
      </c>
      <c r="G976" s="7">
        <f t="shared" si="157"/>
        <v>12.7</v>
      </c>
      <c r="H976" s="16">
        <f t="shared" si="158"/>
        <v>12.7</v>
      </c>
      <c r="I976" s="11" t="str">
        <f t="shared" si="159"/>
        <v>X</v>
      </c>
      <c r="J976" s="39" t="str">
        <f t="shared" si="160"/>
        <v>X</v>
      </c>
      <c r="K976" s="39" t="str">
        <f t="shared" si="153"/>
        <v>X</v>
      </c>
      <c r="L976" s="39" t="str">
        <f t="shared" si="154"/>
        <v>X</v>
      </c>
      <c r="M976" s="39" t="str">
        <f t="shared" si="161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2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5"/>
        <v>3.2975416678181597</v>
      </c>
      <c r="AW976" s="62"/>
      <c r="BB976" s="18"/>
      <c r="BD976" s="56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3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6"/>
        <v>X</v>
      </c>
      <c r="G977" s="7">
        <f t="shared" si="157"/>
        <v>9.4</v>
      </c>
      <c r="H977" s="16">
        <f t="shared" si="158"/>
        <v>9.4</v>
      </c>
      <c r="I977" s="11" t="str">
        <f t="shared" si="159"/>
        <v>X</v>
      </c>
      <c r="J977" s="39" t="str">
        <f t="shared" si="160"/>
        <v>X</v>
      </c>
      <c r="K977" s="39" t="str">
        <f t="shared" si="153"/>
        <v>X</v>
      </c>
      <c r="L977" s="39" t="str">
        <f t="shared" si="154"/>
        <v>X</v>
      </c>
      <c r="M977" s="39" t="str">
        <f t="shared" si="161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2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5"/>
        <v>3.2986347831244354</v>
      </c>
      <c r="AW977" s="62"/>
      <c r="BB977" s="18"/>
      <c r="BD977" s="56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3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6"/>
        <v>X</v>
      </c>
      <c r="G978" s="7">
        <f t="shared" si="157"/>
        <v>85.1</v>
      </c>
      <c r="H978" s="16">
        <f t="shared" si="158"/>
        <v>85.1</v>
      </c>
      <c r="I978" s="11" t="str">
        <f t="shared" si="159"/>
        <v>X</v>
      </c>
      <c r="J978" s="39" t="str">
        <f t="shared" si="160"/>
        <v>X</v>
      </c>
      <c r="K978" s="39" t="str">
        <f t="shared" si="153"/>
        <v>X</v>
      </c>
      <c r="L978" s="39" t="str">
        <f t="shared" si="154"/>
        <v>X</v>
      </c>
      <c r="M978" s="39" t="str">
        <f t="shared" si="161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2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5"/>
        <v>3.2986347831244354</v>
      </c>
      <c r="AW978" s="62"/>
      <c r="BB978" s="18"/>
      <c r="BD978" s="56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3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6"/>
        <v>X</v>
      </c>
      <c r="G979" s="7">
        <f t="shared" si="157"/>
        <v>15.1</v>
      </c>
      <c r="H979" s="16">
        <f t="shared" si="158"/>
        <v>15.1</v>
      </c>
      <c r="I979" s="11" t="str">
        <f t="shared" si="159"/>
        <v>X</v>
      </c>
      <c r="J979" s="39" t="str">
        <f t="shared" si="160"/>
        <v>X</v>
      </c>
      <c r="K979" s="39" t="str">
        <f t="shared" si="153"/>
        <v>X</v>
      </c>
      <c r="L979" s="39" t="str">
        <f t="shared" si="154"/>
        <v>X</v>
      </c>
      <c r="M979" s="39" t="str">
        <f t="shared" si="161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2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5"/>
        <v>3.2986347831244354</v>
      </c>
      <c r="AW979" s="62"/>
      <c r="BB979" s="18"/>
      <c r="BD979" s="56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3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6"/>
        <v>X</v>
      </c>
      <c r="G980" s="7">
        <f t="shared" si="157"/>
        <v>19.399999999999999</v>
      </c>
      <c r="H980" s="16">
        <f t="shared" si="158"/>
        <v>19.399999999999999</v>
      </c>
      <c r="I980" s="11" t="str">
        <f t="shared" si="159"/>
        <v>X</v>
      </c>
      <c r="J980" s="39" t="str">
        <f t="shared" si="160"/>
        <v>X</v>
      </c>
      <c r="K980" s="39" t="str">
        <f t="shared" si="153"/>
        <v>X</v>
      </c>
      <c r="L980" s="39" t="str">
        <f t="shared" si="154"/>
        <v>X</v>
      </c>
      <c r="M980" s="39" t="str">
        <f t="shared" si="161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2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5"/>
        <v>3.2986347831244354</v>
      </c>
      <c r="AW980" s="62"/>
      <c r="BB980" s="18"/>
      <c r="BD980" s="56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3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6"/>
        <v>X</v>
      </c>
      <c r="G981" s="7">
        <f t="shared" si="157"/>
        <v>7.8</v>
      </c>
      <c r="H981" s="16">
        <f t="shared" si="158"/>
        <v>7.8</v>
      </c>
      <c r="I981" s="11" t="str">
        <f t="shared" si="159"/>
        <v>X</v>
      </c>
      <c r="J981" s="39" t="str">
        <f t="shared" si="160"/>
        <v>X</v>
      </c>
      <c r="K981" s="39" t="str">
        <f t="shared" si="153"/>
        <v>X</v>
      </c>
      <c r="L981" s="39" t="str">
        <f t="shared" si="154"/>
        <v>X</v>
      </c>
      <c r="M981" s="39" t="str">
        <f t="shared" si="161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2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5"/>
        <v>3.2986347831244354</v>
      </c>
      <c r="AW981" s="62"/>
      <c r="BB981" s="18"/>
      <c r="BD981" s="56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3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6"/>
        <v>X</v>
      </c>
      <c r="G982" s="7">
        <f t="shared" si="157"/>
        <v>12</v>
      </c>
      <c r="H982" s="16">
        <f t="shared" si="158"/>
        <v>12</v>
      </c>
      <c r="I982" s="11" t="str">
        <f t="shared" si="159"/>
        <v>X</v>
      </c>
      <c r="J982" s="39" t="str">
        <f t="shared" si="160"/>
        <v>X</v>
      </c>
      <c r="K982" s="39" t="str">
        <f t="shared" si="153"/>
        <v>X</v>
      </c>
      <c r="L982" s="39" t="str">
        <f t="shared" si="154"/>
        <v>X</v>
      </c>
      <c r="M982" s="39" t="str">
        <f t="shared" si="161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2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5"/>
        <v>3.2986347831244354</v>
      </c>
      <c r="AW982" s="62"/>
      <c r="BB982" s="18"/>
      <c r="BD982" s="56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3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6"/>
        <v>X</v>
      </c>
      <c r="G983" s="7">
        <f t="shared" si="157"/>
        <v>11.8</v>
      </c>
      <c r="H983" s="16">
        <f t="shared" si="158"/>
        <v>11.8</v>
      </c>
      <c r="I983" s="11" t="str">
        <f t="shared" si="159"/>
        <v>X</v>
      </c>
      <c r="J983" s="39" t="str">
        <f t="shared" si="160"/>
        <v>X</v>
      </c>
      <c r="K983" s="39" t="str">
        <f t="shared" si="153"/>
        <v>X</v>
      </c>
      <c r="L983" s="39" t="str">
        <f t="shared" si="154"/>
        <v>X</v>
      </c>
      <c r="M983" s="39" t="str">
        <f t="shared" si="161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2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5"/>
        <v>3.2981978671098151</v>
      </c>
      <c r="AW983" s="62"/>
      <c r="BB983" s="18"/>
      <c r="BD983" s="56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3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6"/>
        <v>X</v>
      </c>
      <c r="G984" s="7">
        <f t="shared" si="157"/>
        <v>17.100000000000001</v>
      </c>
      <c r="H984" s="16">
        <f t="shared" si="158"/>
        <v>17.100000000000001</v>
      </c>
      <c r="I984" s="11" t="str">
        <f t="shared" si="159"/>
        <v>X</v>
      </c>
      <c r="J984" s="39" t="str">
        <f t="shared" si="160"/>
        <v>X</v>
      </c>
      <c r="K984" s="39" t="str">
        <f t="shared" si="153"/>
        <v>X</v>
      </c>
      <c r="L984" s="39" t="str">
        <f t="shared" si="154"/>
        <v>X</v>
      </c>
      <c r="M984" s="39" t="str">
        <f t="shared" si="161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2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5"/>
        <v>3.2981978671098151</v>
      </c>
      <c r="AW984" s="62"/>
      <c r="BB984" s="18"/>
      <c r="BD984" s="56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3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6"/>
        <v>X</v>
      </c>
      <c r="G985" s="7">
        <f t="shared" si="157"/>
        <v>17.2</v>
      </c>
      <c r="H985" s="16">
        <f t="shared" si="158"/>
        <v>17.2</v>
      </c>
      <c r="I985" s="11" t="str">
        <f t="shared" si="159"/>
        <v>X</v>
      </c>
      <c r="J985" s="39" t="str">
        <f t="shared" si="160"/>
        <v>X</v>
      </c>
      <c r="K985" s="39" t="str">
        <f t="shared" si="153"/>
        <v>X</v>
      </c>
      <c r="L985" s="39" t="str">
        <f t="shared" si="154"/>
        <v>X</v>
      </c>
      <c r="M985" s="39" t="str">
        <f t="shared" si="161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2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5"/>
        <v>3.2981978671098151</v>
      </c>
      <c r="AW985" s="62"/>
      <c r="BB985" s="18"/>
      <c r="BD985" s="56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3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6"/>
        <v>X</v>
      </c>
      <c r="G986" s="7">
        <f t="shared" si="157"/>
        <v>12.7</v>
      </c>
      <c r="H986" s="16">
        <f t="shared" si="158"/>
        <v>12.7</v>
      </c>
      <c r="I986" s="11" t="str">
        <f t="shared" si="159"/>
        <v>X</v>
      </c>
      <c r="J986" s="39" t="str">
        <f t="shared" si="160"/>
        <v>X</v>
      </c>
      <c r="K986" s="39" t="str">
        <f t="shared" si="153"/>
        <v>X</v>
      </c>
      <c r="L986" s="39" t="str">
        <f t="shared" si="154"/>
        <v>X</v>
      </c>
      <c r="M986" s="39" t="str">
        <f t="shared" si="161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2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5"/>
        <v>3.2981978671098151</v>
      </c>
      <c r="AW986" s="62"/>
      <c r="BB986" s="18"/>
      <c r="BD986" s="56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3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6"/>
        <v>X</v>
      </c>
      <c r="G987" s="7">
        <f t="shared" si="157"/>
        <v>9.8000000000000007</v>
      </c>
      <c r="H987" s="16">
        <f t="shared" si="158"/>
        <v>9.8000000000000007</v>
      </c>
      <c r="I987" s="11" t="str">
        <f t="shared" si="159"/>
        <v>X</v>
      </c>
      <c r="J987" s="39" t="str">
        <f t="shared" si="160"/>
        <v>X</v>
      </c>
      <c r="K987" s="39" t="str">
        <f t="shared" si="153"/>
        <v>X</v>
      </c>
      <c r="L987" s="39" t="str">
        <f t="shared" si="154"/>
        <v>X</v>
      </c>
      <c r="M987" s="39" t="str">
        <f t="shared" si="161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2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5"/>
        <v>3.2981978671098151</v>
      </c>
      <c r="AW987" s="62"/>
      <c r="BB987" s="18"/>
      <c r="BD987" s="56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3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6"/>
        <v>X</v>
      </c>
      <c r="G988" s="7">
        <f t="shared" si="157"/>
        <v>11.5</v>
      </c>
      <c r="H988" s="16">
        <f t="shared" si="158"/>
        <v>11.5</v>
      </c>
      <c r="I988" s="11" t="str">
        <f t="shared" si="159"/>
        <v>X</v>
      </c>
      <c r="J988" s="39" t="str">
        <f t="shared" si="160"/>
        <v>X</v>
      </c>
      <c r="K988" s="39" t="str">
        <f t="shared" si="153"/>
        <v>X</v>
      </c>
      <c r="L988" s="39" t="str">
        <f t="shared" si="154"/>
        <v>X</v>
      </c>
      <c r="M988" s="39" t="str">
        <f t="shared" si="161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2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5"/>
        <v>3.2981978671098151</v>
      </c>
      <c r="AW988" s="62"/>
      <c r="BB988" s="18"/>
      <c r="BD988" s="56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3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6"/>
        <v>X</v>
      </c>
      <c r="G989" s="7">
        <f t="shared" si="157"/>
        <v>11.3</v>
      </c>
      <c r="H989" s="16">
        <f t="shared" si="158"/>
        <v>11.3</v>
      </c>
      <c r="I989" s="11" t="str">
        <f t="shared" si="159"/>
        <v>X</v>
      </c>
      <c r="J989" s="39" t="str">
        <f t="shared" si="160"/>
        <v>X</v>
      </c>
      <c r="K989" s="39" t="str">
        <f t="shared" si="153"/>
        <v>X</v>
      </c>
      <c r="L989" s="39" t="str">
        <f t="shared" si="154"/>
        <v>X</v>
      </c>
      <c r="M989" s="39" t="str">
        <f t="shared" si="161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2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5"/>
        <v>3.2981978671098151</v>
      </c>
      <c r="AW989" s="62"/>
      <c r="BB989" s="18"/>
      <c r="BD989" s="56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3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6"/>
        <v>X</v>
      </c>
      <c r="G990" s="7">
        <f t="shared" si="157"/>
        <v>7.1</v>
      </c>
      <c r="H990" s="16">
        <f t="shared" si="158"/>
        <v>7.1</v>
      </c>
      <c r="I990" s="11" t="str">
        <f t="shared" si="159"/>
        <v>X</v>
      </c>
      <c r="J990" s="39" t="str">
        <f t="shared" si="160"/>
        <v>X</v>
      </c>
      <c r="K990" s="39" t="str">
        <f t="shared" si="153"/>
        <v>X</v>
      </c>
      <c r="L990" s="39" t="str">
        <f t="shared" si="154"/>
        <v>X</v>
      </c>
      <c r="M990" s="39" t="str">
        <f t="shared" si="161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2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5"/>
        <v>3.2981978671098151</v>
      </c>
      <c r="AW990" s="62"/>
      <c r="BB990" s="18"/>
      <c r="BD990" s="56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3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6"/>
        <v>X</v>
      </c>
      <c r="G991" s="7">
        <f t="shared" si="157"/>
        <v>8</v>
      </c>
      <c r="H991" s="16">
        <f t="shared" si="158"/>
        <v>8</v>
      </c>
      <c r="I991" s="11" t="str">
        <f t="shared" si="159"/>
        <v>X</v>
      </c>
      <c r="J991" s="39" t="str">
        <f t="shared" si="160"/>
        <v>X</v>
      </c>
      <c r="K991" s="39" t="str">
        <f t="shared" si="153"/>
        <v>X</v>
      </c>
      <c r="L991" s="39" t="str">
        <f t="shared" si="154"/>
        <v>X</v>
      </c>
      <c r="M991" s="39" t="str">
        <f t="shared" si="161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2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5"/>
        <v>3.2949069106051923</v>
      </c>
      <c r="AW991" s="62"/>
      <c r="BB991" s="18"/>
      <c r="BD991" s="56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3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6"/>
        <v>X</v>
      </c>
      <c r="G992" s="7">
        <f t="shared" si="157"/>
        <v>10</v>
      </c>
      <c r="H992" s="16">
        <f t="shared" si="158"/>
        <v>10</v>
      </c>
      <c r="I992" s="11" t="str">
        <f t="shared" si="159"/>
        <v>X</v>
      </c>
      <c r="J992" s="39" t="str">
        <f t="shared" si="160"/>
        <v>X</v>
      </c>
      <c r="K992" s="39" t="str">
        <f t="shared" si="153"/>
        <v>X</v>
      </c>
      <c r="L992" s="39" t="str">
        <f t="shared" si="154"/>
        <v>X</v>
      </c>
      <c r="M992" s="39" t="str">
        <f t="shared" si="161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2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5"/>
        <v>3.2960066693136723</v>
      </c>
      <c r="AW992" s="62"/>
      <c r="BB992" s="18"/>
      <c r="BD992" s="56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3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6"/>
        <v>X</v>
      </c>
      <c r="G993" s="7">
        <f t="shared" si="157"/>
        <v>8.9</v>
      </c>
      <c r="H993" s="16">
        <f t="shared" si="158"/>
        <v>8.9</v>
      </c>
      <c r="I993" s="11" t="str">
        <f t="shared" si="159"/>
        <v>X</v>
      </c>
      <c r="J993" s="39" t="str">
        <f t="shared" si="160"/>
        <v>X</v>
      </c>
      <c r="K993" s="39" t="str">
        <f t="shared" si="153"/>
        <v>X</v>
      </c>
      <c r="L993" s="39" t="str">
        <f t="shared" si="154"/>
        <v>X</v>
      </c>
      <c r="M993" s="39" t="str">
        <f t="shared" si="161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2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5"/>
        <v>3.2997251539756367</v>
      </c>
      <c r="AW993" s="62"/>
      <c r="BB993" s="18"/>
      <c r="BD993" s="56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3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6"/>
        <v>X</v>
      </c>
      <c r="G994" s="7">
        <f t="shared" si="157"/>
        <v>14.8</v>
      </c>
      <c r="H994" s="16">
        <f t="shared" si="158"/>
        <v>14.8</v>
      </c>
      <c r="I994" s="11" t="str">
        <f t="shared" si="159"/>
        <v>X</v>
      </c>
      <c r="J994" s="39" t="str">
        <f t="shared" si="160"/>
        <v>X</v>
      </c>
      <c r="K994" s="39" t="str">
        <f t="shared" si="153"/>
        <v>X</v>
      </c>
      <c r="L994" s="39" t="str">
        <f t="shared" si="154"/>
        <v>X</v>
      </c>
      <c r="M994" s="39" t="str">
        <f t="shared" si="161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2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5"/>
        <v>3.2960066693136723</v>
      </c>
      <c r="AW994" s="62"/>
      <c r="BB994" s="18"/>
      <c r="BD994" s="56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3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6"/>
        <v>X</v>
      </c>
      <c r="G995" s="7">
        <f t="shared" si="157"/>
        <v>20</v>
      </c>
      <c r="H995" s="16">
        <f t="shared" si="158"/>
        <v>20</v>
      </c>
      <c r="I995" s="11" t="str">
        <f t="shared" si="159"/>
        <v>X</v>
      </c>
      <c r="J995" s="39" t="str">
        <f t="shared" si="160"/>
        <v>X</v>
      </c>
      <c r="K995" s="39" t="str">
        <f t="shared" si="153"/>
        <v>X</v>
      </c>
      <c r="L995" s="39" t="str">
        <f t="shared" si="154"/>
        <v>X</v>
      </c>
      <c r="M995" s="39" t="str">
        <f t="shared" si="161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2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5"/>
        <v>3.2960066693136723</v>
      </c>
      <c r="AW995" s="62"/>
      <c r="BB995" s="18"/>
      <c r="BD995" s="56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3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6"/>
        <v>X</v>
      </c>
      <c r="G996" s="7">
        <f t="shared" si="157"/>
        <v>4.9000000000000004</v>
      </c>
      <c r="H996" s="16">
        <f t="shared" si="158"/>
        <v>4.9000000000000004</v>
      </c>
      <c r="I996" s="11" t="str">
        <f t="shared" si="159"/>
        <v>X</v>
      </c>
      <c r="J996" s="39" t="str">
        <f t="shared" si="160"/>
        <v>X</v>
      </c>
      <c r="K996" s="39" t="str">
        <f t="shared" ref="K996:K1059" si="163">IFERROR(1/J996, "X")</f>
        <v>X</v>
      </c>
      <c r="L996" s="39" t="str">
        <f t="shared" ref="L996:L1059" si="164">IFERROR(I996-J996, "X")</f>
        <v>X</v>
      </c>
      <c r="M996" s="39" t="str">
        <f t="shared" si="161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2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5">LOG(AU996)</f>
        <v>3.2981978671098151</v>
      </c>
      <c r="AW996" s="62"/>
      <c r="BB996" s="18"/>
      <c r="BD996" s="56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3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6"/>
        <v>X</v>
      </c>
      <c r="G997" s="7">
        <f t="shared" si="157"/>
        <v>6.5</v>
      </c>
      <c r="H997" s="16">
        <f t="shared" si="158"/>
        <v>6.5</v>
      </c>
      <c r="I997" s="11" t="str">
        <f t="shared" si="159"/>
        <v>X</v>
      </c>
      <c r="J997" s="39" t="str">
        <f t="shared" si="160"/>
        <v>X</v>
      </c>
      <c r="K997" s="39" t="str">
        <f t="shared" si="163"/>
        <v>X</v>
      </c>
      <c r="L997" s="39" t="str">
        <f t="shared" si="164"/>
        <v>X</v>
      </c>
      <c r="M997" s="39" t="str">
        <f t="shared" si="161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2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5"/>
        <v>3.2962262872611605</v>
      </c>
      <c r="AW997" s="62"/>
      <c r="BB997" s="18"/>
      <c r="BD997" s="56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3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6"/>
        <v>X</v>
      </c>
      <c r="G998" s="7">
        <f t="shared" si="157"/>
        <v>10.5</v>
      </c>
      <c r="H998" s="16">
        <f t="shared" si="158"/>
        <v>10.5</v>
      </c>
      <c r="I998" s="11" t="str">
        <f t="shared" si="159"/>
        <v>X</v>
      </c>
      <c r="J998" s="39" t="str">
        <f t="shared" si="160"/>
        <v>X</v>
      </c>
      <c r="K998" s="39" t="str">
        <f t="shared" si="163"/>
        <v>X</v>
      </c>
      <c r="L998" s="39" t="str">
        <f t="shared" si="164"/>
        <v>X</v>
      </c>
      <c r="M998" s="39" t="str">
        <f t="shared" si="161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2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5"/>
        <v>3.2962262872611605</v>
      </c>
      <c r="AW998" s="62"/>
      <c r="BB998" s="18"/>
      <c r="BD998" s="56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3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6"/>
        <v>X</v>
      </c>
      <c r="G999" s="7">
        <f t="shared" si="157"/>
        <v>13.1</v>
      </c>
      <c r="H999" s="16">
        <f t="shared" si="158"/>
        <v>13.1</v>
      </c>
      <c r="I999" s="11" t="str">
        <f t="shared" si="159"/>
        <v>X</v>
      </c>
      <c r="J999" s="39" t="str">
        <f t="shared" si="160"/>
        <v>X</v>
      </c>
      <c r="K999" s="39" t="str">
        <f t="shared" si="163"/>
        <v>X</v>
      </c>
      <c r="L999" s="39" t="str">
        <f t="shared" si="164"/>
        <v>X</v>
      </c>
      <c r="M999" s="39" t="str">
        <f t="shared" si="161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2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5"/>
        <v>3.2953471483336179</v>
      </c>
      <c r="AW999" s="62"/>
      <c r="BB999" s="18"/>
      <c r="BD999" s="56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3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6"/>
        <v>X</v>
      </c>
      <c r="G1000" s="7">
        <f t="shared" si="157"/>
        <v>13.6</v>
      </c>
      <c r="H1000" s="16">
        <f t="shared" si="158"/>
        <v>13.6</v>
      </c>
      <c r="I1000" s="11" t="str">
        <f t="shared" si="159"/>
        <v>X</v>
      </c>
      <c r="J1000" s="39" t="str">
        <f t="shared" si="160"/>
        <v>X</v>
      </c>
      <c r="K1000" s="39" t="str">
        <f t="shared" si="163"/>
        <v>X</v>
      </c>
      <c r="L1000" s="39" t="str">
        <f t="shared" si="164"/>
        <v>X</v>
      </c>
      <c r="M1000" s="39" t="str">
        <f t="shared" si="161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2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5"/>
        <v>3.2962262872611605</v>
      </c>
      <c r="AW1000" s="62"/>
      <c r="BB1000" s="18"/>
      <c r="BD1000" s="56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3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6"/>
        <v>X</v>
      </c>
      <c r="G1001" s="7">
        <f t="shared" si="157"/>
        <v>11.2</v>
      </c>
      <c r="H1001" s="16">
        <f t="shared" si="158"/>
        <v>11.2</v>
      </c>
      <c r="I1001" s="11" t="str">
        <f t="shared" si="159"/>
        <v>X</v>
      </c>
      <c r="J1001" s="39" t="str">
        <f t="shared" si="160"/>
        <v>X</v>
      </c>
      <c r="K1001" s="39" t="str">
        <f t="shared" si="163"/>
        <v>X</v>
      </c>
      <c r="L1001" s="39" t="str">
        <f t="shared" si="164"/>
        <v>X</v>
      </c>
      <c r="M1001" s="39" t="str">
        <f t="shared" si="161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2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5"/>
        <v>3.2953471483336179</v>
      </c>
      <c r="AW1001" s="62"/>
      <c r="BB1001" s="18"/>
      <c r="BD1001" s="56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3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6"/>
        <v>X</v>
      </c>
      <c r="G1002" s="7">
        <f t="shared" si="157"/>
        <v>11.7</v>
      </c>
      <c r="H1002" s="16">
        <f t="shared" si="158"/>
        <v>11.7</v>
      </c>
      <c r="I1002" s="11" t="str">
        <f t="shared" si="159"/>
        <v>X</v>
      </c>
      <c r="J1002" s="39" t="str">
        <f t="shared" si="160"/>
        <v>X</v>
      </c>
      <c r="K1002" s="39" t="str">
        <f t="shared" si="163"/>
        <v>X</v>
      </c>
      <c r="L1002" s="39" t="str">
        <f t="shared" si="164"/>
        <v>X</v>
      </c>
      <c r="M1002" s="39" t="str">
        <f t="shared" si="161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2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5"/>
        <v>3.2962262872611605</v>
      </c>
      <c r="AW1002" s="62"/>
      <c r="BB1002" s="18"/>
      <c r="BD1002" s="56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3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6"/>
        <v>X</v>
      </c>
      <c r="G1003" s="7">
        <f t="shared" si="157"/>
        <v>8</v>
      </c>
      <c r="H1003" s="16">
        <f t="shared" si="158"/>
        <v>8</v>
      </c>
      <c r="I1003" s="11" t="str">
        <f t="shared" si="159"/>
        <v>X</v>
      </c>
      <c r="J1003" s="39" t="str">
        <f t="shared" si="160"/>
        <v>X</v>
      </c>
      <c r="K1003" s="39" t="str">
        <f t="shared" si="163"/>
        <v>X</v>
      </c>
      <c r="L1003" s="39" t="str">
        <f t="shared" si="164"/>
        <v>X</v>
      </c>
      <c r="M1003" s="39" t="str">
        <f t="shared" si="161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2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5"/>
        <v>3.2955670999624789</v>
      </c>
      <c r="AW1003" s="62"/>
      <c r="BB1003" s="18"/>
      <c r="BD1003" s="56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3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6"/>
        <v>X</v>
      </c>
      <c r="G1004" s="7">
        <f t="shared" si="157"/>
        <v>8.6999999999999993</v>
      </c>
      <c r="H1004" s="16">
        <f t="shared" si="158"/>
        <v>8.6999999999999993</v>
      </c>
      <c r="I1004" s="11" t="str">
        <f t="shared" si="159"/>
        <v>X</v>
      </c>
      <c r="J1004" s="39" t="str">
        <f t="shared" si="160"/>
        <v>X</v>
      </c>
      <c r="K1004" s="39" t="str">
        <f t="shared" si="163"/>
        <v>X</v>
      </c>
      <c r="L1004" s="39" t="str">
        <f t="shared" si="164"/>
        <v>X</v>
      </c>
      <c r="M1004" s="39" t="str">
        <f t="shared" si="161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2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5"/>
        <v>3.2955670999624789</v>
      </c>
      <c r="AW1004" s="62"/>
      <c r="BB1004" s="18"/>
      <c r="BD1004" s="56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3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6"/>
        <v>X</v>
      </c>
      <c r="G1005" s="7">
        <f t="shared" si="157"/>
        <v>6.3</v>
      </c>
      <c r="H1005" s="16">
        <f t="shared" si="158"/>
        <v>6.3</v>
      </c>
      <c r="I1005" s="11" t="str">
        <f t="shared" si="159"/>
        <v>X</v>
      </c>
      <c r="J1005" s="39" t="str">
        <f t="shared" si="160"/>
        <v>X</v>
      </c>
      <c r="K1005" s="39" t="str">
        <f t="shared" si="163"/>
        <v>X</v>
      </c>
      <c r="L1005" s="39" t="str">
        <f t="shared" si="164"/>
        <v>X</v>
      </c>
      <c r="M1005" s="39" t="str">
        <f t="shared" si="161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2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5"/>
        <v>3.2955670999624789</v>
      </c>
      <c r="AW1005" s="62"/>
      <c r="BB1005" s="18"/>
      <c r="BD1005" s="56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3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6"/>
        <v>X</v>
      </c>
      <c r="G1006" s="7">
        <f t="shared" si="157"/>
        <v>5.8</v>
      </c>
      <c r="H1006" s="16">
        <f t="shared" si="158"/>
        <v>5.8</v>
      </c>
      <c r="I1006" s="11" t="str">
        <f t="shared" si="159"/>
        <v>X</v>
      </c>
      <c r="J1006" s="39" t="str">
        <f t="shared" si="160"/>
        <v>X</v>
      </c>
      <c r="K1006" s="39" t="str">
        <f t="shared" si="163"/>
        <v>X</v>
      </c>
      <c r="L1006" s="39" t="str">
        <f t="shared" si="164"/>
        <v>X</v>
      </c>
      <c r="M1006" s="39" t="str">
        <f t="shared" si="161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2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5"/>
        <v>3.2960066693136723</v>
      </c>
      <c r="AW1006" s="62"/>
      <c r="BB1006" s="18"/>
      <c r="BD1006" s="56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3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6"/>
        <v>X</v>
      </c>
      <c r="G1007" s="7">
        <f t="shared" si="157"/>
        <v>4.7</v>
      </c>
      <c r="H1007" s="16">
        <f t="shared" si="158"/>
        <v>4.7</v>
      </c>
      <c r="I1007" s="11" t="str">
        <f t="shared" si="159"/>
        <v>X</v>
      </c>
      <c r="J1007" s="39" t="str">
        <f t="shared" si="160"/>
        <v>X</v>
      </c>
      <c r="K1007" s="39" t="str">
        <f t="shared" si="163"/>
        <v>X</v>
      </c>
      <c r="L1007" s="39" t="str">
        <f t="shared" si="164"/>
        <v>X</v>
      </c>
      <c r="M1007" s="39" t="str">
        <f t="shared" si="161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2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5"/>
        <v>3.2960066693136723</v>
      </c>
      <c r="AW1007" s="62"/>
      <c r="BB1007" s="18"/>
      <c r="BD1007" s="56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3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6"/>
        <v>X</v>
      </c>
      <c r="G1008" s="7">
        <f t="shared" si="157"/>
        <v>4.5</v>
      </c>
      <c r="H1008" s="16">
        <f t="shared" si="158"/>
        <v>4.5</v>
      </c>
      <c r="I1008" s="11" t="str">
        <f t="shared" si="159"/>
        <v>X</v>
      </c>
      <c r="J1008" s="39" t="str">
        <f t="shared" si="160"/>
        <v>X</v>
      </c>
      <c r="K1008" s="39" t="str">
        <f t="shared" si="163"/>
        <v>X</v>
      </c>
      <c r="L1008" s="39" t="str">
        <f t="shared" si="164"/>
        <v>X</v>
      </c>
      <c r="M1008" s="39" t="str">
        <f t="shared" si="161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2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5"/>
        <v>3.2960066693136723</v>
      </c>
      <c r="AW1008" s="62"/>
      <c r="BB1008" s="18"/>
      <c r="BD1008" s="56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3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6"/>
        <v>X</v>
      </c>
      <c r="G1009" s="7">
        <f t="shared" si="157"/>
        <v>14.9</v>
      </c>
      <c r="H1009" s="16">
        <f t="shared" si="158"/>
        <v>14.9</v>
      </c>
      <c r="I1009" s="11" t="str">
        <f t="shared" si="159"/>
        <v>X</v>
      </c>
      <c r="J1009" s="39" t="str">
        <f t="shared" si="160"/>
        <v>X</v>
      </c>
      <c r="K1009" s="39" t="str">
        <f t="shared" si="163"/>
        <v>X</v>
      </c>
      <c r="L1009" s="39" t="str">
        <f t="shared" si="164"/>
        <v>X</v>
      </c>
      <c r="M1009" s="39" t="str">
        <f t="shared" si="161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2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5"/>
        <v>3.2986347831244354</v>
      </c>
      <c r="AW1009" s="62"/>
      <c r="BB1009" s="18"/>
      <c r="BD1009" s="56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3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6"/>
        <v>X</v>
      </c>
      <c r="G1010" s="7">
        <f t="shared" si="157"/>
        <v>12.6</v>
      </c>
      <c r="H1010" s="16">
        <f t="shared" si="158"/>
        <v>12.6</v>
      </c>
      <c r="I1010" s="11" t="str">
        <f t="shared" si="159"/>
        <v>X</v>
      </c>
      <c r="J1010" s="39" t="str">
        <f t="shared" si="160"/>
        <v>X</v>
      </c>
      <c r="K1010" s="39" t="str">
        <f t="shared" si="163"/>
        <v>X</v>
      </c>
      <c r="L1010" s="39" t="str">
        <f t="shared" si="164"/>
        <v>X</v>
      </c>
      <c r="M1010" s="39" t="str">
        <f t="shared" si="161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2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5"/>
        <v>3.3010299956639813</v>
      </c>
      <c r="AW1010" s="62"/>
      <c r="BB1010" s="18"/>
      <c r="BD1010" s="56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3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6"/>
        <v>X</v>
      </c>
      <c r="G1011" s="7">
        <f t="shared" si="157"/>
        <v>33.799999999999997</v>
      </c>
      <c r="H1011" s="16">
        <f t="shared" si="158"/>
        <v>33.799999999999997</v>
      </c>
      <c r="I1011" s="11" t="str">
        <f t="shared" si="159"/>
        <v>X</v>
      </c>
      <c r="J1011" s="39" t="str">
        <f t="shared" si="160"/>
        <v>X</v>
      </c>
      <c r="K1011" s="39" t="str">
        <f t="shared" si="163"/>
        <v>X</v>
      </c>
      <c r="L1011" s="39" t="str">
        <f t="shared" si="164"/>
        <v>X</v>
      </c>
      <c r="M1011" s="39" t="str">
        <f t="shared" si="161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2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5"/>
        <v>3.2986347831244354</v>
      </c>
      <c r="AW1011" s="62"/>
      <c r="BB1011" s="18"/>
      <c r="BD1011" s="56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3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6"/>
        <v>X</v>
      </c>
      <c r="G1012" s="7">
        <f t="shared" si="157"/>
        <v>17.899999999999999</v>
      </c>
      <c r="H1012" s="16">
        <f t="shared" si="158"/>
        <v>17.899999999999999</v>
      </c>
      <c r="I1012" s="11" t="str">
        <f t="shared" si="159"/>
        <v>X</v>
      </c>
      <c r="J1012" s="39" t="str">
        <f t="shared" si="160"/>
        <v>X</v>
      </c>
      <c r="K1012" s="39" t="str">
        <f t="shared" si="163"/>
        <v>X</v>
      </c>
      <c r="L1012" s="39" t="str">
        <f t="shared" si="164"/>
        <v>X</v>
      </c>
      <c r="M1012" s="39" t="str">
        <f t="shared" si="161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2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5"/>
        <v>3.2986347831244354</v>
      </c>
      <c r="AW1012" s="62"/>
      <c r="BB1012" s="18"/>
      <c r="BD1012" s="56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3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6"/>
        <v>X</v>
      </c>
      <c r="G1013" s="7">
        <f t="shared" si="157"/>
        <v>22.2</v>
      </c>
      <c r="H1013" s="16">
        <f t="shared" si="158"/>
        <v>22.2</v>
      </c>
      <c r="I1013" s="11" t="str">
        <f t="shared" si="159"/>
        <v>X</v>
      </c>
      <c r="J1013" s="39" t="str">
        <f t="shared" si="160"/>
        <v>X</v>
      </c>
      <c r="K1013" s="39" t="str">
        <f t="shared" si="163"/>
        <v>X</v>
      </c>
      <c r="L1013" s="39" t="str">
        <f t="shared" si="164"/>
        <v>X</v>
      </c>
      <c r="M1013" s="39" t="str">
        <f t="shared" si="161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2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5"/>
        <v>3.2986347831244354</v>
      </c>
      <c r="AW1013" s="62"/>
      <c r="BB1013" s="18"/>
      <c r="BD1013" s="56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3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6"/>
        <v>X</v>
      </c>
      <c r="G1014" s="7">
        <f t="shared" si="157"/>
        <v>14.2</v>
      </c>
      <c r="H1014" s="16">
        <f t="shared" si="158"/>
        <v>14.2</v>
      </c>
      <c r="I1014" s="11" t="str">
        <f t="shared" si="159"/>
        <v>X</v>
      </c>
      <c r="J1014" s="39" t="str">
        <f t="shared" si="160"/>
        <v>X</v>
      </c>
      <c r="K1014" s="39" t="str">
        <f t="shared" si="163"/>
        <v>X</v>
      </c>
      <c r="L1014" s="39" t="str">
        <f t="shared" si="164"/>
        <v>X</v>
      </c>
      <c r="M1014" s="39" t="str">
        <f t="shared" si="161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2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5"/>
        <v>3.2986347831244354</v>
      </c>
      <c r="AW1014" s="62"/>
      <c r="BB1014" s="18"/>
      <c r="BD1014" s="56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3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6"/>
        <v>X</v>
      </c>
      <c r="G1015" s="7">
        <f t="shared" si="157"/>
        <v>16.3</v>
      </c>
      <c r="H1015" s="16">
        <f t="shared" si="158"/>
        <v>16.3</v>
      </c>
      <c r="I1015" s="11" t="str">
        <f t="shared" si="159"/>
        <v>X</v>
      </c>
      <c r="J1015" s="39" t="str">
        <f t="shared" si="160"/>
        <v>X</v>
      </c>
      <c r="K1015" s="39" t="str">
        <f t="shared" si="163"/>
        <v>X</v>
      </c>
      <c r="L1015" s="39" t="str">
        <f t="shared" si="164"/>
        <v>X</v>
      </c>
      <c r="M1015" s="39" t="str">
        <f t="shared" si="161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2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5"/>
        <v>3.2986347831244354</v>
      </c>
      <c r="AW1015" s="62"/>
      <c r="BB1015" s="18"/>
      <c r="BD1015" s="56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3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6"/>
        <v>X</v>
      </c>
      <c r="G1016" s="7">
        <f t="shared" si="157"/>
        <v>14.1</v>
      </c>
      <c r="H1016" s="16">
        <f t="shared" si="158"/>
        <v>14.1</v>
      </c>
      <c r="I1016" s="11" t="str">
        <f t="shared" si="159"/>
        <v>X</v>
      </c>
      <c r="J1016" s="39" t="str">
        <f t="shared" si="160"/>
        <v>X</v>
      </c>
      <c r="K1016" s="39" t="str">
        <f t="shared" si="163"/>
        <v>X</v>
      </c>
      <c r="L1016" s="39" t="str">
        <f t="shared" si="164"/>
        <v>X</v>
      </c>
      <c r="M1016" s="39" t="str">
        <f t="shared" si="161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2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5"/>
        <v>3.2986347831244354</v>
      </c>
      <c r="AW1016" s="62"/>
      <c r="BB1016" s="18"/>
      <c r="BD1016" s="56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3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6"/>
        <v>X</v>
      </c>
      <c r="G1017" s="7">
        <f t="shared" si="157"/>
        <v>8.6999999999999993</v>
      </c>
      <c r="H1017" s="16">
        <f t="shared" si="158"/>
        <v>8.6999999999999993</v>
      </c>
      <c r="I1017" s="11" t="str">
        <f t="shared" si="159"/>
        <v>X</v>
      </c>
      <c r="J1017" s="39" t="str">
        <f t="shared" si="160"/>
        <v>X</v>
      </c>
      <c r="K1017" s="39" t="str">
        <f t="shared" si="163"/>
        <v>X</v>
      </c>
      <c r="L1017" s="39" t="str">
        <f t="shared" si="164"/>
        <v>X</v>
      </c>
      <c r="M1017" s="39" t="str">
        <f t="shared" si="161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2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5"/>
        <v>3.2986347831244354</v>
      </c>
      <c r="AW1017" s="62"/>
      <c r="BB1017" s="18"/>
      <c r="BD1017" s="56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3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6"/>
        <v>X</v>
      </c>
      <c r="G1018" s="7">
        <f t="shared" si="157"/>
        <v>6.1</v>
      </c>
      <c r="H1018" s="16">
        <f t="shared" si="158"/>
        <v>6.1</v>
      </c>
      <c r="I1018" s="11" t="str">
        <f t="shared" si="159"/>
        <v>X</v>
      </c>
      <c r="J1018" s="39" t="str">
        <f t="shared" si="160"/>
        <v>X</v>
      </c>
      <c r="K1018" s="39" t="str">
        <f t="shared" si="163"/>
        <v>X</v>
      </c>
      <c r="L1018" s="39" t="str">
        <f t="shared" si="164"/>
        <v>X</v>
      </c>
      <c r="M1018" s="39" t="str">
        <f t="shared" si="161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2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5"/>
        <v>3.2968844755385471</v>
      </c>
      <c r="AW1018" s="62"/>
      <c r="BB1018" s="18"/>
      <c r="BD1018" s="56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3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6"/>
        <v>X</v>
      </c>
      <c r="G1019" s="7">
        <f t="shared" si="157"/>
        <v>5.3</v>
      </c>
      <c r="H1019" s="16">
        <f t="shared" si="158"/>
        <v>5.3</v>
      </c>
      <c r="I1019" s="11" t="str">
        <f t="shared" si="159"/>
        <v>X</v>
      </c>
      <c r="J1019" s="39" t="str">
        <f t="shared" si="160"/>
        <v>X</v>
      </c>
      <c r="K1019" s="39" t="str">
        <f t="shared" si="163"/>
        <v>X</v>
      </c>
      <c r="L1019" s="39" t="str">
        <f t="shared" si="164"/>
        <v>X</v>
      </c>
      <c r="M1019" s="39" t="str">
        <f t="shared" si="161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2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5"/>
        <v>3.2962262872611605</v>
      </c>
      <c r="AW1019" s="62"/>
      <c r="BB1019" s="18"/>
      <c r="BD1019" s="56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3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6"/>
        <v>X</v>
      </c>
      <c r="G1020" s="7">
        <f t="shared" si="157"/>
        <v>3.6</v>
      </c>
      <c r="H1020" s="16">
        <f t="shared" si="158"/>
        <v>3.6</v>
      </c>
      <c r="I1020" s="11" t="str">
        <f t="shared" si="159"/>
        <v>X</v>
      </c>
      <c r="J1020" s="39" t="str">
        <f t="shared" si="160"/>
        <v>X</v>
      </c>
      <c r="K1020" s="39" t="str">
        <f t="shared" si="163"/>
        <v>X</v>
      </c>
      <c r="L1020" s="39" t="str">
        <f t="shared" si="164"/>
        <v>X</v>
      </c>
      <c r="M1020" s="39" t="str">
        <f t="shared" si="161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2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5"/>
        <v>3.2962262872611605</v>
      </c>
      <c r="AW1020" s="62"/>
      <c r="BB1020" s="18"/>
      <c r="BD1020" s="56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3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6"/>
        <v>X</v>
      </c>
      <c r="G1021" s="7">
        <f t="shared" si="157"/>
        <v>17</v>
      </c>
      <c r="H1021" s="16">
        <f t="shared" si="158"/>
        <v>17</v>
      </c>
      <c r="I1021" s="11" t="str">
        <f t="shared" si="159"/>
        <v>X</v>
      </c>
      <c r="J1021" s="39" t="str">
        <f t="shared" si="160"/>
        <v>X</v>
      </c>
      <c r="K1021" s="39" t="str">
        <f t="shared" si="163"/>
        <v>X</v>
      </c>
      <c r="L1021" s="39" t="str">
        <f t="shared" si="164"/>
        <v>X</v>
      </c>
      <c r="M1021" s="39" t="str">
        <f t="shared" si="161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2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5"/>
        <v>3.2968844755385471</v>
      </c>
      <c r="AW1021" s="62"/>
      <c r="BB1021" s="18"/>
      <c r="BD1021" s="56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3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6"/>
        <v>X</v>
      </c>
      <c r="G1022" s="7">
        <f t="shared" si="157"/>
        <v>11.6</v>
      </c>
      <c r="H1022" s="16">
        <f t="shared" si="158"/>
        <v>11.6</v>
      </c>
      <c r="I1022" s="11" t="str">
        <f t="shared" si="159"/>
        <v>X</v>
      </c>
      <c r="J1022" s="39" t="str">
        <f t="shared" si="160"/>
        <v>X</v>
      </c>
      <c r="K1022" s="39" t="str">
        <f t="shared" si="163"/>
        <v>X</v>
      </c>
      <c r="L1022" s="39" t="str">
        <f t="shared" si="164"/>
        <v>X</v>
      </c>
      <c r="M1022" s="39" t="str">
        <f t="shared" si="161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2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5"/>
        <v>3.2957869402516091</v>
      </c>
      <c r="AW1022" s="62"/>
      <c r="BB1022" s="18"/>
      <c r="BD1022" s="56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3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6"/>
        <v>X</v>
      </c>
      <c r="G1023" s="7">
        <f t="shared" si="157"/>
        <v>21.2</v>
      </c>
      <c r="H1023" s="16">
        <f t="shared" si="158"/>
        <v>21.2</v>
      </c>
      <c r="I1023" s="11" t="str">
        <f t="shared" si="159"/>
        <v>X</v>
      </c>
      <c r="J1023" s="39" t="str">
        <f t="shared" si="160"/>
        <v>X</v>
      </c>
      <c r="K1023" s="39" t="str">
        <f t="shared" si="163"/>
        <v>X</v>
      </c>
      <c r="L1023" s="39" t="str">
        <f t="shared" si="164"/>
        <v>X</v>
      </c>
      <c r="M1023" s="39" t="str">
        <f t="shared" si="161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2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5"/>
        <v>3.2957869402516091</v>
      </c>
      <c r="AW1023" s="62"/>
      <c r="BB1023" s="18"/>
      <c r="BD1023" s="56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3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6"/>
        <v>X</v>
      </c>
      <c r="G1024" s="7">
        <f t="shared" si="157"/>
        <v>18.5</v>
      </c>
      <c r="H1024" s="16">
        <f t="shared" si="158"/>
        <v>18.5</v>
      </c>
      <c r="I1024" s="11" t="str">
        <f t="shared" si="159"/>
        <v>X</v>
      </c>
      <c r="J1024" s="39" t="str">
        <f t="shared" si="160"/>
        <v>X</v>
      </c>
      <c r="K1024" s="39" t="str">
        <f t="shared" si="163"/>
        <v>X</v>
      </c>
      <c r="L1024" s="39" t="str">
        <f t="shared" si="164"/>
        <v>X</v>
      </c>
      <c r="M1024" s="39" t="str">
        <f t="shared" si="161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2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5"/>
        <v>3.2957869402516091</v>
      </c>
      <c r="AW1024" s="62"/>
      <c r="BB1024" s="18"/>
      <c r="BD1024" s="56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3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6"/>
        <v>X</v>
      </c>
      <c r="G1025" s="7">
        <f t="shared" si="157"/>
        <v>6.4</v>
      </c>
      <c r="H1025" s="16">
        <f t="shared" si="158"/>
        <v>6.4</v>
      </c>
      <c r="I1025" s="11" t="str">
        <f t="shared" si="159"/>
        <v>X</v>
      </c>
      <c r="J1025" s="39" t="str">
        <f t="shared" si="160"/>
        <v>X</v>
      </c>
      <c r="K1025" s="39" t="str">
        <f t="shared" si="163"/>
        <v>X</v>
      </c>
      <c r="L1025" s="39" t="str">
        <f t="shared" si="164"/>
        <v>X</v>
      </c>
      <c r="M1025" s="39" t="str">
        <f t="shared" si="161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2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5"/>
        <v>3.2964457942063961</v>
      </c>
      <c r="AW1025" s="62"/>
      <c r="BB1025" s="18"/>
      <c r="BD1025" s="56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3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6"/>
        <v>X</v>
      </c>
      <c r="G1026" s="7">
        <f t="shared" si="157"/>
        <v>28.8</v>
      </c>
      <c r="H1026" s="16">
        <f t="shared" si="158"/>
        <v>28.8</v>
      </c>
      <c r="I1026" s="11" t="str">
        <f t="shared" si="159"/>
        <v>X</v>
      </c>
      <c r="J1026" s="39" t="str">
        <f t="shared" si="160"/>
        <v>X</v>
      </c>
      <c r="K1026" s="39" t="str">
        <f t="shared" si="163"/>
        <v>X</v>
      </c>
      <c r="L1026" s="39" t="str">
        <f t="shared" si="164"/>
        <v>X</v>
      </c>
      <c r="M1026" s="39" t="str">
        <f t="shared" si="161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2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5"/>
        <v>3.2986347831244354</v>
      </c>
      <c r="AW1026" s="62"/>
      <c r="BB1026" s="18"/>
      <c r="BD1026" s="56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3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6"/>
        <v>X</v>
      </c>
      <c r="G1027" s="7">
        <f t="shared" si="157"/>
        <v>20.399999999999999</v>
      </c>
      <c r="H1027" s="16">
        <f t="shared" si="158"/>
        <v>20.399999999999999</v>
      </c>
      <c r="I1027" s="11" t="str">
        <f t="shared" si="159"/>
        <v>X</v>
      </c>
      <c r="J1027" s="39" t="str">
        <f t="shared" si="160"/>
        <v>X</v>
      </c>
      <c r="K1027" s="39" t="str">
        <f t="shared" si="163"/>
        <v>X</v>
      </c>
      <c r="L1027" s="39" t="str">
        <f t="shared" si="164"/>
        <v>X</v>
      </c>
      <c r="M1027" s="39" t="str">
        <f t="shared" si="161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2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5"/>
        <v>3.2986347831244354</v>
      </c>
      <c r="AW1027" s="62"/>
      <c r="BB1027" s="18"/>
      <c r="BD1027" s="56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3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6"/>
        <v>X</v>
      </c>
      <c r="G1028" s="7">
        <f t="shared" si="157"/>
        <v>15.7</v>
      </c>
      <c r="H1028" s="16">
        <f t="shared" si="158"/>
        <v>15.7</v>
      </c>
      <c r="I1028" s="11" t="str">
        <f t="shared" si="159"/>
        <v>X</v>
      </c>
      <c r="J1028" s="39" t="str">
        <f t="shared" si="160"/>
        <v>X</v>
      </c>
      <c r="K1028" s="39" t="str">
        <f t="shared" si="163"/>
        <v>X</v>
      </c>
      <c r="L1028" s="39" t="str">
        <f t="shared" si="164"/>
        <v>X</v>
      </c>
      <c r="M1028" s="39" t="str">
        <f t="shared" si="161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2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5"/>
        <v>3.2986347831244354</v>
      </c>
      <c r="AW1028" s="62"/>
      <c r="BB1028" s="18"/>
      <c r="BD1028" s="56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3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6"/>
        <v>X</v>
      </c>
      <c r="G1029" s="7">
        <f t="shared" si="157"/>
        <v>12.3</v>
      </c>
      <c r="H1029" s="16">
        <f t="shared" si="158"/>
        <v>12.3</v>
      </c>
      <c r="I1029" s="11" t="str">
        <f t="shared" si="159"/>
        <v>X</v>
      </c>
      <c r="J1029" s="39" t="str">
        <f t="shared" si="160"/>
        <v>X</v>
      </c>
      <c r="K1029" s="39" t="str">
        <f t="shared" si="163"/>
        <v>X</v>
      </c>
      <c r="L1029" s="39" t="str">
        <f t="shared" si="164"/>
        <v>X</v>
      </c>
      <c r="M1029" s="39" t="str">
        <f t="shared" si="161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2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5"/>
        <v>3.2986347831244354</v>
      </c>
      <c r="AW1029" s="62"/>
      <c r="BB1029" s="18"/>
      <c r="BD1029" s="56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3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6"/>
        <v>X</v>
      </c>
      <c r="G1030" s="7">
        <f t="shared" si="157"/>
        <v>21.5</v>
      </c>
      <c r="H1030" s="16">
        <f t="shared" si="158"/>
        <v>21.5</v>
      </c>
      <c r="I1030" s="11" t="str">
        <f t="shared" si="159"/>
        <v>X</v>
      </c>
      <c r="J1030" s="39" t="str">
        <f t="shared" si="160"/>
        <v>X</v>
      </c>
      <c r="K1030" s="39" t="str">
        <f t="shared" si="163"/>
        <v>X</v>
      </c>
      <c r="L1030" s="39" t="str">
        <f t="shared" si="164"/>
        <v>X</v>
      </c>
      <c r="M1030" s="39" t="str">
        <f t="shared" si="161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2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5"/>
        <v>3.2986347831244354</v>
      </c>
      <c r="AW1030" s="62"/>
      <c r="BB1030" s="18"/>
      <c r="BD1030" s="56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3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6"/>
        <v>X</v>
      </c>
      <c r="G1031" s="7">
        <f t="shared" si="157"/>
        <v>24.9</v>
      </c>
      <c r="H1031" s="16">
        <f t="shared" si="158"/>
        <v>24.9</v>
      </c>
      <c r="I1031" s="11" t="str">
        <f t="shared" si="159"/>
        <v>X</v>
      </c>
      <c r="J1031" s="39" t="str">
        <f t="shared" si="160"/>
        <v>X</v>
      </c>
      <c r="K1031" s="39" t="str">
        <f t="shared" si="163"/>
        <v>X</v>
      </c>
      <c r="L1031" s="39" t="str">
        <f t="shared" si="164"/>
        <v>X</v>
      </c>
      <c r="M1031" s="39" t="str">
        <f t="shared" si="161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2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5"/>
        <v>3.2986347831244354</v>
      </c>
      <c r="AW1031" s="62"/>
      <c r="BB1031" s="18"/>
      <c r="BD1031" s="56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3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6"/>
        <v>X</v>
      </c>
      <c r="G1032" s="7">
        <f t="shared" si="157"/>
        <v>16</v>
      </c>
      <c r="H1032" s="16">
        <f t="shared" si="158"/>
        <v>16</v>
      </c>
      <c r="I1032" s="11" t="str">
        <f t="shared" si="159"/>
        <v>X</v>
      </c>
      <c r="J1032" s="39" t="str">
        <f t="shared" si="160"/>
        <v>X</v>
      </c>
      <c r="K1032" s="39" t="str">
        <f t="shared" si="163"/>
        <v>X</v>
      </c>
      <c r="L1032" s="39" t="str">
        <f t="shared" si="164"/>
        <v>X</v>
      </c>
      <c r="M1032" s="39" t="str">
        <f t="shared" si="161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2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5"/>
        <v>3.2986347831244354</v>
      </c>
      <c r="AW1032" s="62"/>
      <c r="BB1032" s="18"/>
      <c r="BD1032" s="56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3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6"/>
        <v>X</v>
      </c>
      <c r="G1033" s="7">
        <f t="shared" si="157"/>
        <v>6.5</v>
      </c>
      <c r="H1033" s="16">
        <f t="shared" si="158"/>
        <v>6.5</v>
      </c>
      <c r="I1033" s="11" t="str">
        <f t="shared" si="159"/>
        <v>X</v>
      </c>
      <c r="J1033" s="39" t="str">
        <f t="shared" si="160"/>
        <v>X</v>
      </c>
      <c r="K1033" s="39" t="str">
        <f t="shared" si="163"/>
        <v>X</v>
      </c>
      <c r="L1033" s="39" t="str">
        <f t="shared" si="164"/>
        <v>X</v>
      </c>
      <c r="M1033" s="39" t="str">
        <f t="shared" si="161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2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5"/>
        <v>3.2957869402516091</v>
      </c>
      <c r="AW1033" s="62"/>
      <c r="BB1033" s="18"/>
      <c r="BD1033" s="56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3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6"/>
        <v>X</v>
      </c>
      <c r="G1034" s="7">
        <f t="shared" si="157"/>
        <v>13.4</v>
      </c>
      <c r="H1034" s="16">
        <f t="shared" si="158"/>
        <v>13.4</v>
      </c>
      <c r="I1034" s="11" t="str">
        <f t="shared" si="159"/>
        <v>X</v>
      </c>
      <c r="J1034" s="39" t="str">
        <f t="shared" si="160"/>
        <v>X</v>
      </c>
      <c r="K1034" s="39" t="str">
        <f t="shared" si="163"/>
        <v>X</v>
      </c>
      <c r="L1034" s="39" t="str">
        <f t="shared" si="164"/>
        <v>X</v>
      </c>
      <c r="M1034" s="39" t="str">
        <f t="shared" si="161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2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5"/>
        <v>3.2957869402516091</v>
      </c>
      <c r="AW1034" s="62"/>
      <c r="BB1034" s="18"/>
      <c r="BD1034" s="56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3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6"/>
        <v>X</v>
      </c>
      <c r="G1035" s="7">
        <f t="shared" si="157"/>
        <v>10.4</v>
      </c>
      <c r="H1035" s="16">
        <f t="shared" si="158"/>
        <v>10.4</v>
      </c>
      <c r="I1035" s="11" t="str">
        <f t="shared" si="159"/>
        <v>X</v>
      </c>
      <c r="J1035" s="39" t="str">
        <f t="shared" si="160"/>
        <v>X</v>
      </c>
      <c r="K1035" s="39" t="str">
        <f t="shared" si="163"/>
        <v>X</v>
      </c>
      <c r="L1035" s="39" t="str">
        <f t="shared" si="164"/>
        <v>X</v>
      </c>
      <c r="M1035" s="39" t="str">
        <f t="shared" si="161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2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5"/>
        <v>3.2957869402516091</v>
      </c>
      <c r="AW1035" s="62"/>
      <c r="BB1035" s="18"/>
      <c r="BD1035" s="56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3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6"/>
        <v>X</v>
      </c>
      <c r="G1036" s="7">
        <f t="shared" si="157"/>
        <v>8.8000000000000007</v>
      </c>
      <c r="H1036" s="16">
        <f t="shared" si="158"/>
        <v>8.8000000000000007</v>
      </c>
      <c r="I1036" s="11" t="str">
        <f t="shared" si="159"/>
        <v>X</v>
      </c>
      <c r="J1036" s="39" t="str">
        <f t="shared" si="160"/>
        <v>X</v>
      </c>
      <c r="K1036" s="39" t="str">
        <f t="shared" si="163"/>
        <v>X</v>
      </c>
      <c r="L1036" s="39" t="str">
        <f t="shared" si="164"/>
        <v>X</v>
      </c>
      <c r="M1036" s="39" t="str">
        <f t="shared" si="161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2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5"/>
        <v>3.2957869402516091</v>
      </c>
      <c r="AW1036" s="62"/>
      <c r="BB1036" s="18"/>
      <c r="BD1036" s="56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3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6"/>
        <v>X</v>
      </c>
      <c r="G1037" s="7">
        <f t="shared" si="157"/>
        <v>16.399999999999999</v>
      </c>
      <c r="H1037" s="16">
        <f t="shared" si="158"/>
        <v>16.399999999999999</v>
      </c>
      <c r="I1037" s="11" t="str">
        <f t="shared" si="159"/>
        <v>X</v>
      </c>
      <c r="J1037" s="39" t="str">
        <f t="shared" si="160"/>
        <v>X</v>
      </c>
      <c r="K1037" s="39" t="str">
        <f t="shared" si="163"/>
        <v>X</v>
      </c>
      <c r="L1037" s="39" t="str">
        <f t="shared" si="164"/>
        <v>X</v>
      </c>
      <c r="M1037" s="39" t="str">
        <f t="shared" si="161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2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5"/>
        <v>3.2944662261615929</v>
      </c>
      <c r="AW1037" s="62"/>
      <c r="BB1037" s="18"/>
      <c r="BD1037" s="56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3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6"/>
        <v>X</v>
      </c>
      <c r="G1038" s="7">
        <f t="shared" si="157"/>
        <v>6.5</v>
      </c>
      <c r="H1038" s="16">
        <f t="shared" si="158"/>
        <v>6.5</v>
      </c>
      <c r="I1038" s="11" t="str">
        <f t="shared" si="159"/>
        <v>X</v>
      </c>
      <c r="J1038" s="39" t="str">
        <f t="shared" si="160"/>
        <v>X</v>
      </c>
      <c r="K1038" s="39" t="str">
        <f t="shared" si="163"/>
        <v>X</v>
      </c>
      <c r="L1038" s="39" t="str">
        <f t="shared" si="164"/>
        <v>X</v>
      </c>
      <c r="M1038" s="39" t="str">
        <f t="shared" si="161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2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5"/>
        <v>3.2957869402516091</v>
      </c>
      <c r="AW1038" s="62"/>
      <c r="BB1038" s="18"/>
      <c r="BD1038" s="56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3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6">IFERROR(D1039/E1039, "X")</f>
        <v>X</v>
      </c>
      <c r="G1039" s="7">
        <f t="shared" ref="G1039:G1102" si="167">D1039-E1039</f>
        <v>11.1</v>
      </c>
      <c r="H1039" s="16">
        <f t="shared" ref="H1039:H1102" si="168">D1039+E1039</f>
        <v>11.1</v>
      </c>
      <c r="I1039" s="11" t="str">
        <f t="shared" ref="I1039:I1102" si="169">IFERROR(F1039/SQRT(F1039^2+AJ1039), "X")</f>
        <v>X</v>
      </c>
      <c r="J1039" s="39" t="str">
        <f t="shared" ref="J1039:J1102" si="170">IFERROR(SQRT((1-I1039^2)/AJ1039), "X")</f>
        <v>X</v>
      </c>
      <c r="K1039" s="39" t="str">
        <f t="shared" si="163"/>
        <v>X</v>
      </c>
      <c r="L1039" s="39" t="str">
        <f t="shared" si="164"/>
        <v>X</v>
      </c>
      <c r="M1039" s="39" t="str">
        <f t="shared" ref="M1039:M1102" si="171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2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5"/>
        <v>3.2966651902615309</v>
      </c>
      <c r="AW1039" s="62"/>
      <c r="BB1039" s="18"/>
      <c r="BD1039" s="56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3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6"/>
        <v>X</v>
      </c>
      <c r="G1040" s="7">
        <f t="shared" si="167"/>
        <v>10.6</v>
      </c>
      <c r="H1040" s="16">
        <f t="shared" si="168"/>
        <v>10.6</v>
      </c>
      <c r="I1040" s="11" t="str">
        <f t="shared" si="169"/>
        <v>X</v>
      </c>
      <c r="J1040" s="39" t="str">
        <f t="shared" si="170"/>
        <v>X</v>
      </c>
      <c r="K1040" s="39" t="str">
        <f t="shared" si="163"/>
        <v>X</v>
      </c>
      <c r="L1040" s="39" t="str">
        <f t="shared" si="164"/>
        <v>X</v>
      </c>
      <c r="M1040" s="39" t="str">
        <f t="shared" si="171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2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5"/>
        <v>3.2979792441593623</v>
      </c>
      <c r="AW1040" s="62"/>
      <c r="BB1040" s="18"/>
      <c r="BD1040" s="56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3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6"/>
        <v>X</v>
      </c>
      <c r="G1041" s="7">
        <f t="shared" si="167"/>
        <v>10.3</v>
      </c>
      <c r="H1041" s="16">
        <f t="shared" si="168"/>
        <v>10.3</v>
      </c>
      <c r="I1041" s="11" t="str">
        <f t="shared" si="169"/>
        <v>X</v>
      </c>
      <c r="J1041" s="39" t="str">
        <f t="shared" si="170"/>
        <v>X</v>
      </c>
      <c r="K1041" s="39" t="str">
        <f t="shared" si="163"/>
        <v>X</v>
      </c>
      <c r="L1041" s="39" t="str">
        <f t="shared" si="164"/>
        <v>X</v>
      </c>
      <c r="M1041" s="39" t="str">
        <f t="shared" si="171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2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5"/>
        <v>3.2957869402516091</v>
      </c>
      <c r="AW1041" s="62"/>
      <c r="BB1041" s="18"/>
      <c r="BD1041" s="56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3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6"/>
        <v>X</v>
      </c>
      <c r="G1042" s="7">
        <f t="shared" si="167"/>
        <v>17.2</v>
      </c>
      <c r="H1042" s="16">
        <f t="shared" si="168"/>
        <v>17.2</v>
      </c>
      <c r="I1042" s="11" t="str">
        <f t="shared" si="169"/>
        <v>X</v>
      </c>
      <c r="J1042" s="39" t="str">
        <f t="shared" si="170"/>
        <v>X</v>
      </c>
      <c r="K1042" s="39" t="str">
        <f t="shared" si="163"/>
        <v>X</v>
      </c>
      <c r="L1042" s="39" t="str">
        <f t="shared" si="164"/>
        <v>X</v>
      </c>
      <c r="M1042" s="39" t="str">
        <f t="shared" si="171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2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5"/>
        <v>3.2966651902615309</v>
      </c>
      <c r="AW1042" s="62"/>
      <c r="BB1042" s="18"/>
      <c r="BD1042" s="56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3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6"/>
        <v>X</v>
      </c>
      <c r="G1043" s="7">
        <f t="shared" si="167"/>
        <v>1.7</v>
      </c>
      <c r="H1043" s="16">
        <f t="shared" si="168"/>
        <v>1.7</v>
      </c>
      <c r="I1043" s="11" t="str">
        <f t="shared" si="169"/>
        <v>X</v>
      </c>
      <c r="J1043" s="39" t="str">
        <f t="shared" si="170"/>
        <v>X</v>
      </c>
      <c r="K1043" s="39" t="str">
        <f t="shared" si="163"/>
        <v>X</v>
      </c>
      <c r="L1043" s="39" t="str">
        <f t="shared" si="164"/>
        <v>X</v>
      </c>
      <c r="M1043" s="39" t="str">
        <f t="shared" si="171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2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5"/>
        <v>3.2957869402516091</v>
      </c>
      <c r="AW1043" s="62"/>
      <c r="BB1043" s="18"/>
      <c r="BD1043" s="56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3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6"/>
        <v>X</v>
      </c>
      <c r="G1044" s="7">
        <f t="shared" si="167"/>
        <v>5</v>
      </c>
      <c r="H1044" s="16">
        <f t="shared" si="168"/>
        <v>5</v>
      </c>
      <c r="I1044" s="11" t="str">
        <f t="shared" si="169"/>
        <v>X</v>
      </c>
      <c r="J1044" s="39" t="str">
        <f t="shared" si="170"/>
        <v>X</v>
      </c>
      <c r="K1044" s="39" t="str">
        <f t="shared" si="163"/>
        <v>X</v>
      </c>
      <c r="L1044" s="39" t="str">
        <f t="shared" si="164"/>
        <v>X</v>
      </c>
      <c r="M1044" s="39" t="str">
        <f t="shared" si="171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2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5"/>
        <v>3.2966651902615309</v>
      </c>
      <c r="AW1044" s="62"/>
      <c r="BB1044" s="18"/>
      <c r="BD1044" s="56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3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6"/>
        <v>X</v>
      </c>
      <c r="G1045" s="7">
        <f t="shared" si="167"/>
        <v>4.5</v>
      </c>
      <c r="H1045" s="16">
        <f t="shared" si="168"/>
        <v>4.5</v>
      </c>
      <c r="I1045" s="11" t="str">
        <f t="shared" si="169"/>
        <v>X</v>
      </c>
      <c r="J1045" s="39" t="str">
        <f t="shared" si="170"/>
        <v>X</v>
      </c>
      <c r="K1045" s="39" t="str">
        <f t="shared" si="163"/>
        <v>X</v>
      </c>
      <c r="L1045" s="39" t="str">
        <f t="shared" si="164"/>
        <v>X</v>
      </c>
      <c r="M1045" s="39" t="str">
        <f t="shared" si="171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2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5"/>
        <v>3.2973227142053028</v>
      </c>
      <c r="AW1045" s="62"/>
      <c r="BB1045" s="18"/>
      <c r="BD1045" s="56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3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6"/>
        <v>X</v>
      </c>
      <c r="G1046" s="7">
        <f t="shared" si="167"/>
        <v>9.4</v>
      </c>
      <c r="H1046" s="16">
        <f t="shared" si="168"/>
        <v>9.4</v>
      </c>
      <c r="I1046" s="11" t="str">
        <f t="shared" si="169"/>
        <v>X</v>
      </c>
      <c r="J1046" s="39" t="str">
        <f t="shared" si="170"/>
        <v>X</v>
      </c>
      <c r="K1046" s="39" t="str">
        <f t="shared" si="163"/>
        <v>X</v>
      </c>
      <c r="L1046" s="39" t="str">
        <f t="shared" si="164"/>
        <v>X</v>
      </c>
      <c r="M1046" s="39" t="str">
        <f t="shared" si="171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2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5"/>
        <v>3.2962262872611605</v>
      </c>
      <c r="AW1046" s="62"/>
      <c r="BB1046" s="18"/>
      <c r="BD1046" s="56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3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6"/>
        <v>X</v>
      </c>
      <c r="G1047" s="7">
        <f t="shared" si="167"/>
        <v>32.6</v>
      </c>
      <c r="H1047" s="16">
        <f t="shared" si="168"/>
        <v>32.6</v>
      </c>
      <c r="I1047" s="11" t="str">
        <f t="shared" si="169"/>
        <v>X</v>
      </c>
      <c r="J1047" s="39" t="str">
        <f t="shared" si="170"/>
        <v>X</v>
      </c>
      <c r="K1047" s="39" t="str">
        <f t="shared" si="163"/>
        <v>X</v>
      </c>
      <c r="L1047" s="39" t="str">
        <f t="shared" si="164"/>
        <v>X</v>
      </c>
      <c r="M1047" s="39" t="str">
        <f t="shared" si="171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2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5"/>
        <v>3.2962262872611605</v>
      </c>
      <c r="AW1047" s="62"/>
      <c r="BB1047" s="18"/>
      <c r="BD1047" s="56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3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6"/>
        <v>X</v>
      </c>
      <c r="G1048" s="7">
        <f t="shared" si="167"/>
        <v>34.5</v>
      </c>
      <c r="H1048" s="16">
        <f t="shared" si="168"/>
        <v>34.5</v>
      </c>
      <c r="I1048" s="11" t="str">
        <f t="shared" si="169"/>
        <v>X</v>
      </c>
      <c r="J1048" s="39" t="str">
        <f t="shared" si="170"/>
        <v>X</v>
      </c>
      <c r="K1048" s="39" t="str">
        <f t="shared" si="163"/>
        <v>X</v>
      </c>
      <c r="L1048" s="39" t="str">
        <f t="shared" si="164"/>
        <v>X</v>
      </c>
      <c r="M1048" s="39" t="str">
        <f t="shared" si="171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2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5"/>
        <v>3.2962262872611605</v>
      </c>
      <c r="AW1048" s="62"/>
      <c r="BB1048" s="18"/>
      <c r="BD1048" s="56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3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6"/>
        <v>X</v>
      </c>
      <c r="G1049" s="7">
        <f t="shared" si="167"/>
        <v>5.3</v>
      </c>
      <c r="H1049" s="16">
        <f t="shared" si="168"/>
        <v>5.3</v>
      </c>
      <c r="I1049" s="11" t="str">
        <f t="shared" si="169"/>
        <v>X</v>
      </c>
      <c r="J1049" s="39" t="str">
        <f t="shared" si="170"/>
        <v>X</v>
      </c>
      <c r="K1049" s="39" t="str">
        <f t="shared" si="163"/>
        <v>X</v>
      </c>
      <c r="L1049" s="39" t="str">
        <f t="shared" si="164"/>
        <v>X</v>
      </c>
      <c r="M1049" s="39" t="str">
        <f t="shared" si="171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2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5"/>
        <v>3.2962262872611605</v>
      </c>
      <c r="AW1049" s="62"/>
      <c r="BB1049" s="18"/>
      <c r="BD1049" s="56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3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6"/>
        <v>X</v>
      </c>
      <c r="G1050" s="7">
        <f t="shared" si="167"/>
        <v>8.1989999999999998</v>
      </c>
      <c r="H1050" s="16">
        <f t="shared" si="168"/>
        <v>8.1989999999999998</v>
      </c>
      <c r="I1050" s="11" t="str">
        <f t="shared" si="169"/>
        <v>X</v>
      </c>
      <c r="J1050" s="39" t="str">
        <f t="shared" si="170"/>
        <v>X</v>
      </c>
      <c r="K1050" s="39" t="str">
        <f t="shared" si="163"/>
        <v>X</v>
      </c>
      <c r="L1050" s="39" t="str">
        <f t="shared" si="164"/>
        <v>X</v>
      </c>
      <c r="M1050" s="39" t="str">
        <f t="shared" si="171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2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5"/>
        <v>3.2962262872611605</v>
      </c>
      <c r="AW1050" s="62"/>
      <c r="BB1050" s="18"/>
      <c r="BD1050" s="56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3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6"/>
        <v>X</v>
      </c>
      <c r="G1051" s="7">
        <f t="shared" si="167"/>
        <v>11.6</v>
      </c>
      <c r="H1051" s="16">
        <f t="shared" si="168"/>
        <v>11.6</v>
      </c>
      <c r="I1051" s="11" t="str">
        <f t="shared" si="169"/>
        <v>X</v>
      </c>
      <c r="J1051" s="39" t="str">
        <f t="shared" si="170"/>
        <v>X</v>
      </c>
      <c r="K1051" s="39" t="str">
        <f t="shared" si="163"/>
        <v>X</v>
      </c>
      <c r="L1051" s="39" t="str">
        <f t="shared" si="164"/>
        <v>X</v>
      </c>
      <c r="M1051" s="39" t="str">
        <f t="shared" si="171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2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5"/>
        <v>3.2975416678181597</v>
      </c>
      <c r="AW1051" s="62"/>
      <c r="BB1051" s="18"/>
      <c r="BD1051" s="56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3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6"/>
        <v>X</v>
      </c>
      <c r="G1052" s="7">
        <f t="shared" si="167"/>
        <v>13.9</v>
      </c>
      <c r="H1052" s="16">
        <f t="shared" si="168"/>
        <v>13.9</v>
      </c>
      <c r="I1052" s="11" t="str">
        <f t="shared" si="169"/>
        <v>X</v>
      </c>
      <c r="J1052" s="39" t="str">
        <f t="shared" si="170"/>
        <v>X</v>
      </c>
      <c r="K1052" s="39" t="str">
        <f t="shared" si="163"/>
        <v>X</v>
      </c>
      <c r="L1052" s="39" t="str">
        <f t="shared" si="164"/>
        <v>X</v>
      </c>
      <c r="M1052" s="39" t="str">
        <f t="shared" si="171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2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5"/>
        <v>3.3005954838899636</v>
      </c>
      <c r="AW1052" s="62"/>
      <c r="BB1052" s="18"/>
      <c r="BD1052" s="56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3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6"/>
        <v>X</v>
      </c>
      <c r="G1053" s="7">
        <f t="shared" si="167"/>
        <v>21.6</v>
      </c>
      <c r="H1053" s="16">
        <f t="shared" si="168"/>
        <v>21.6</v>
      </c>
      <c r="I1053" s="11" t="str">
        <f t="shared" si="169"/>
        <v>X</v>
      </c>
      <c r="J1053" s="39" t="str">
        <f t="shared" si="170"/>
        <v>X</v>
      </c>
      <c r="K1053" s="39" t="str">
        <f t="shared" si="163"/>
        <v>X</v>
      </c>
      <c r="L1053" s="39" t="str">
        <f t="shared" si="164"/>
        <v>X</v>
      </c>
      <c r="M1053" s="39" t="str">
        <f t="shared" si="171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2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5"/>
        <v>3.2975416678181597</v>
      </c>
      <c r="AW1053" s="62"/>
      <c r="BB1053" s="18"/>
      <c r="BD1053" s="56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3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6"/>
        <v>X</v>
      </c>
      <c r="G1054" s="7">
        <f t="shared" si="167"/>
        <v>15.1</v>
      </c>
      <c r="H1054" s="16">
        <f t="shared" si="168"/>
        <v>15.1</v>
      </c>
      <c r="I1054" s="11" t="str">
        <f t="shared" si="169"/>
        <v>X</v>
      </c>
      <c r="J1054" s="39" t="str">
        <f t="shared" si="170"/>
        <v>X</v>
      </c>
      <c r="K1054" s="39" t="str">
        <f t="shared" si="163"/>
        <v>X</v>
      </c>
      <c r="L1054" s="39" t="str">
        <f t="shared" si="164"/>
        <v>X</v>
      </c>
      <c r="M1054" s="39" t="str">
        <f t="shared" si="171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2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5"/>
        <v>3.2975416678181597</v>
      </c>
      <c r="AW1054" s="62"/>
      <c r="BB1054" s="18"/>
      <c r="BD1054" s="56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3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6"/>
        <v>X</v>
      </c>
      <c r="G1055" s="7">
        <f t="shared" si="167"/>
        <v>21.7</v>
      </c>
      <c r="H1055" s="16">
        <f t="shared" si="168"/>
        <v>21.7</v>
      </c>
      <c r="I1055" s="11" t="str">
        <f t="shared" si="169"/>
        <v>X</v>
      </c>
      <c r="J1055" s="39" t="str">
        <f t="shared" si="170"/>
        <v>X</v>
      </c>
      <c r="K1055" s="39" t="str">
        <f t="shared" si="163"/>
        <v>X</v>
      </c>
      <c r="L1055" s="39" t="str">
        <f t="shared" si="164"/>
        <v>X</v>
      </c>
      <c r="M1055" s="39" t="str">
        <f t="shared" si="171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2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5"/>
        <v>3.2975416678181597</v>
      </c>
      <c r="AW1055" s="62"/>
      <c r="BB1055" s="18"/>
      <c r="BD1055" s="56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3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6"/>
        <v>X</v>
      </c>
      <c r="G1056" s="7">
        <f t="shared" si="167"/>
        <v>14.1</v>
      </c>
      <c r="H1056" s="16">
        <f t="shared" si="168"/>
        <v>14.1</v>
      </c>
      <c r="I1056" s="11" t="str">
        <f t="shared" si="169"/>
        <v>X</v>
      </c>
      <c r="J1056" s="39" t="str">
        <f t="shared" si="170"/>
        <v>X</v>
      </c>
      <c r="K1056" s="39" t="str">
        <f t="shared" si="163"/>
        <v>X</v>
      </c>
      <c r="L1056" s="39" t="str">
        <f t="shared" si="164"/>
        <v>X</v>
      </c>
      <c r="M1056" s="39" t="str">
        <f t="shared" si="171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2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5"/>
        <v>3.2975416678181597</v>
      </c>
      <c r="AW1056" s="62"/>
      <c r="BB1056" s="18"/>
      <c r="BD1056" s="56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3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6"/>
        <v>X</v>
      </c>
      <c r="G1057" s="7">
        <f t="shared" si="167"/>
        <v>15</v>
      </c>
      <c r="H1057" s="16">
        <f t="shared" si="168"/>
        <v>15</v>
      </c>
      <c r="I1057" s="11" t="str">
        <f t="shared" si="169"/>
        <v>X</v>
      </c>
      <c r="J1057" s="39" t="str">
        <f t="shared" si="170"/>
        <v>X</v>
      </c>
      <c r="K1057" s="39" t="str">
        <f t="shared" si="163"/>
        <v>X</v>
      </c>
      <c r="L1057" s="39" t="str">
        <f t="shared" si="164"/>
        <v>X</v>
      </c>
      <c r="M1057" s="39" t="str">
        <f t="shared" si="171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2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5"/>
        <v>3.2975416678181597</v>
      </c>
      <c r="AW1057" s="62"/>
      <c r="BB1057" s="18"/>
      <c r="BD1057" s="56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3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6"/>
        <v>X</v>
      </c>
      <c r="G1058" s="7">
        <f t="shared" si="167"/>
        <v>15.4</v>
      </c>
      <c r="H1058" s="16">
        <f t="shared" si="168"/>
        <v>15.4</v>
      </c>
      <c r="I1058" s="11" t="str">
        <f t="shared" si="169"/>
        <v>X</v>
      </c>
      <c r="J1058" s="39" t="str">
        <f t="shared" si="170"/>
        <v>X</v>
      </c>
      <c r="K1058" s="39" t="str">
        <f t="shared" si="163"/>
        <v>X</v>
      </c>
      <c r="L1058" s="39" t="str">
        <f t="shared" si="164"/>
        <v>X</v>
      </c>
      <c r="M1058" s="39" t="str">
        <f t="shared" si="171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2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5"/>
        <v>3.2975416678181597</v>
      </c>
      <c r="AW1058" s="62"/>
      <c r="BB1058" s="18"/>
      <c r="BD1058" s="56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3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6"/>
        <v>X</v>
      </c>
      <c r="G1059" s="7">
        <f t="shared" si="167"/>
        <v>8</v>
      </c>
      <c r="H1059" s="16">
        <f t="shared" si="168"/>
        <v>8</v>
      </c>
      <c r="I1059" s="11" t="str">
        <f t="shared" si="169"/>
        <v>X</v>
      </c>
      <c r="J1059" s="39" t="str">
        <f t="shared" si="170"/>
        <v>X</v>
      </c>
      <c r="K1059" s="39" t="str">
        <f t="shared" si="163"/>
        <v>X</v>
      </c>
      <c r="L1059" s="39" t="str">
        <f t="shared" si="164"/>
        <v>X</v>
      </c>
      <c r="M1059" s="39" t="str">
        <f t="shared" si="171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2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5"/>
        <v>3.2975416678181597</v>
      </c>
      <c r="AW1059" s="62"/>
      <c r="BB1059" s="18"/>
      <c r="BD1059" s="56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3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6"/>
        <v>X</v>
      </c>
      <c r="G1060" s="7">
        <f t="shared" si="167"/>
        <v>15.8</v>
      </c>
      <c r="H1060" s="16">
        <f t="shared" si="168"/>
        <v>15.8</v>
      </c>
      <c r="I1060" s="11" t="str">
        <f t="shared" si="169"/>
        <v>X</v>
      </c>
      <c r="J1060" s="39" t="str">
        <f t="shared" si="170"/>
        <v>X</v>
      </c>
      <c r="K1060" s="39" t="str">
        <f t="shared" ref="K1060:K1123" si="173">IFERROR(1/J1060, "X")</f>
        <v>X</v>
      </c>
      <c r="L1060" s="39" t="str">
        <f t="shared" ref="L1060:L1123" si="174">IFERROR(I1060-J1060, "X")</f>
        <v>X</v>
      </c>
      <c r="M1060" s="39" t="str">
        <f t="shared" si="171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2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5">LOG(AU1060)</f>
        <v>3.2944662261615929</v>
      </c>
      <c r="AW1060" s="62"/>
      <c r="BB1060" s="18"/>
      <c r="BD1060" s="56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3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6"/>
        <v>X</v>
      </c>
      <c r="G1061" s="7">
        <f t="shared" si="167"/>
        <v>7.4</v>
      </c>
      <c r="H1061" s="16">
        <f t="shared" si="168"/>
        <v>7.4</v>
      </c>
      <c r="I1061" s="11" t="str">
        <f t="shared" si="169"/>
        <v>X</v>
      </c>
      <c r="J1061" s="39" t="str">
        <f t="shared" si="170"/>
        <v>X</v>
      </c>
      <c r="K1061" s="39" t="str">
        <f t="shared" si="173"/>
        <v>X</v>
      </c>
      <c r="L1061" s="39" t="str">
        <f t="shared" si="174"/>
        <v>X</v>
      </c>
      <c r="M1061" s="39" t="str">
        <f t="shared" si="171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2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5"/>
        <v>3.2973227142053028</v>
      </c>
      <c r="AW1061" s="62"/>
      <c r="BB1061" s="18"/>
      <c r="BD1061" s="56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3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6"/>
        <v>X</v>
      </c>
      <c r="G1062" s="7">
        <f t="shared" si="167"/>
        <v>9.6999999999999993</v>
      </c>
      <c r="H1062" s="16">
        <f t="shared" si="168"/>
        <v>9.6999999999999993</v>
      </c>
      <c r="I1062" s="11" t="str">
        <f t="shared" si="169"/>
        <v>X</v>
      </c>
      <c r="J1062" s="39" t="str">
        <f t="shared" si="170"/>
        <v>X</v>
      </c>
      <c r="K1062" s="39" t="str">
        <f t="shared" si="173"/>
        <v>X</v>
      </c>
      <c r="L1062" s="39" t="str">
        <f t="shared" si="174"/>
        <v>X</v>
      </c>
      <c r="M1062" s="39" t="str">
        <f t="shared" si="171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2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5"/>
        <v>3.2981978671098151</v>
      </c>
      <c r="AW1062" s="62"/>
      <c r="BB1062" s="18"/>
      <c r="BD1062" s="56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3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6"/>
        <v>X</v>
      </c>
      <c r="G1063" s="7">
        <f t="shared" si="167"/>
        <v>9.6999999999999993</v>
      </c>
      <c r="H1063" s="16">
        <f t="shared" si="168"/>
        <v>9.6999999999999993</v>
      </c>
      <c r="I1063" s="11" t="str">
        <f t="shared" si="169"/>
        <v>X</v>
      </c>
      <c r="J1063" s="39" t="str">
        <f t="shared" si="170"/>
        <v>X</v>
      </c>
      <c r="K1063" s="39" t="str">
        <f t="shared" si="173"/>
        <v>X</v>
      </c>
      <c r="L1063" s="39" t="str">
        <f t="shared" si="174"/>
        <v>X</v>
      </c>
      <c r="M1063" s="39" t="str">
        <f t="shared" si="171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2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5"/>
        <v>3.2964457942063961</v>
      </c>
      <c r="AW1063" s="62"/>
      <c r="BB1063" s="18"/>
      <c r="BD1063" s="56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3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6"/>
        <v>X</v>
      </c>
      <c r="G1064" s="7">
        <f t="shared" si="167"/>
        <v>13.7</v>
      </c>
      <c r="H1064" s="16">
        <f t="shared" si="168"/>
        <v>13.7</v>
      </c>
      <c r="I1064" s="11" t="str">
        <f t="shared" si="169"/>
        <v>X</v>
      </c>
      <c r="J1064" s="39" t="str">
        <f t="shared" si="170"/>
        <v>X</v>
      </c>
      <c r="K1064" s="39" t="str">
        <f t="shared" si="173"/>
        <v>X</v>
      </c>
      <c r="L1064" s="39" t="str">
        <f t="shared" si="174"/>
        <v>X</v>
      </c>
      <c r="M1064" s="39" t="str">
        <f t="shared" si="171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2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5"/>
        <v>3.2986347831244354</v>
      </c>
      <c r="AW1064" s="62"/>
      <c r="BB1064" s="18"/>
      <c r="BD1064" s="56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3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6"/>
        <v>X</v>
      </c>
      <c r="G1065" s="7">
        <f t="shared" si="167"/>
        <v>13.7</v>
      </c>
      <c r="H1065" s="16">
        <f t="shared" si="168"/>
        <v>13.7</v>
      </c>
      <c r="I1065" s="11" t="str">
        <f t="shared" si="169"/>
        <v>X</v>
      </c>
      <c r="J1065" s="39" t="str">
        <f t="shared" si="170"/>
        <v>X</v>
      </c>
      <c r="K1065" s="39" t="str">
        <f t="shared" si="173"/>
        <v>X</v>
      </c>
      <c r="L1065" s="39" t="str">
        <f t="shared" si="174"/>
        <v>X</v>
      </c>
      <c r="M1065" s="39" t="str">
        <f t="shared" si="171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2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5"/>
        <v>3.2988530764097068</v>
      </c>
      <c r="AW1065" s="62"/>
      <c r="BB1065" s="18"/>
      <c r="BD1065" s="56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3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6"/>
        <v>X</v>
      </c>
      <c r="G1066" s="7">
        <f t="shared" si="167"/>
        <v>5.7</v>
      </c>
      <c r="H1066" s="16">
        <f t="shared" si="168"/>
        <v>5.7</v>
      </c>
      <c r="I1066" s="11" t="str">
        <f t="shared" si="169"/>
        <v>X</v>
      </c>
      <c r="J1066" s="39" t="str">
        <f t="shared" si="170"/>
        <v>X</v>
      </c>
      <c r="K1066" s="39" t="str">
        <f t="shared" si="173"/>
        <v>X</v>
      </c>
      <c r="L1066" s="39" t="str">
        <f t="shared" si="174"/>
        <v>X</v>
      </c>
      <c r="M1066" s="39" t="str">
        <f t="shared" si="171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2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5"/>
        <v>3.2986347831244354</v>
      </c>
      <c r="AW1066" s="62"/>
      <c r="BB1066" s="18"/>
      <c r="BD1066" s="56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3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6"/>
        <v>X</v>
      </c>
      <c r="G1067" s="7">
        <f t="shared" si="167"/>
        <v>21</v>
      </c>
      <c r="H1067" s="16">
        <f t="shared" si="168"/>
        <v>21</v>
      </c>
      <c r="I1067" s="11" t="str">
        <f t="shared" si="169"/>
        <v>X</v>
      </c>
      <c r="J1067" s="39" t="str">
        <f t="shared" si="170"/>
        <v>X</v>
      </c>
      <c r="K1067" s="39" t="str">
        <f t="shared" si="173"/>
        <v>X</v>
      </c>
      <c r="L1067" s="39" t="str">
        <f t="shared" si="174"/>
        <v>X</v>
      </c>
      <c r="M1067" s="39" t="str">
        <f t="shared" si="171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2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5"/>
        <v>3.2986347831244354</v>
      </c>
      <c r="AW1067" s="62"/>
      <c r="BB1067" s="18"/>
      <c r="BD1067" s="56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3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6"/>
        <v>X</v>
      </c>
      <c r="G1068" s="7">
        <f t="shared" si="167"/>
        <v>21</v>
      </c>
      <c r="H1068" s="16">
        <f t="shared" si="168"/>
        <v>21</v>
      </c>
      <c r="I1068" s="11" t="str">
        <f t="shared" si="169"/>
        <v>X</v>
      </c>
      <c r="J1068" s="39" t="str">
        <f t="shared" si="170"/>
        <v>X</v>
      </c>
      <c r="K1068" s="39" t="str">
        <f t="shared" si="173"/>
        <v>X</v>
      </c>
      <c r="L1068" s="39" t="str">
        <f t="shared" si="174"/>
        <v>X</v>
      </c>
      <c r="M1068" s="39" t="str">
        <f t="shared" si="171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2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5"/>
        <v>3.2986347831244354</v>
      </c>
      <c r="AW1068" s="62"/>
      <c r="BB1068" s="18"/>
      <c r="BD1068" s="56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3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6"/>
        <v>X</v>
      </c>
      <c r="G1069" s="7">
        <f t="shared" si="167"/>
        <v>12.6</v>
      </c>
      <c r="H1069" s="16">
        <f t="shared" si="168"/>
        <v>12.6</v>
      </c>
      <c r="I1069" s="11" t="str">
        <f t="shared" si="169"/>
        <v>X</v>
      </c>
      <c r="J1069" s="39" t="str">
        <f t="shared" si="170"/>
        <v>X</v>
      </c>
      <c r="K1069" s="39" t="str">
        <f t="shared" si="173"/>
        <v>X</v>
      </c>
      <c r="L1069" s="39" t="str">
        <f t="shared" si="174"/>
        <v>X</v>
      </c>
      <c r="M1069" s="39" t="str">
        <f t="shared" si="171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2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5"/>
        <v>3.2986347831244354</v>
      </c>
      <c r="AW1069" s="62"/>
      <c r="BB1069" s="18"/>
      <c r="BD1069" s="56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3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6"/>
        <v>X</v>
      </c>
      <c r="G1070" s="7">
        <f t="shared" si="167"/>
        <v>17.100000000000001</v>
      </c>
      <c r="H1070" s="16">
        <f t="shared" si="168"/>
        <v>17.100000000000001</v>
      </c>
      <c r="I1070" s="11" t="str">
        <f t="shared" si="169"/>
        <v>X</v>
      </c>
      <c r="J1070" s="39" t="str">
        <f t="shared" si="170"/>
        <v>X</v>
      </c>
      <c r="K1070" s="39" t="str">
        <f t="shared" si="173"/>
        <v>X</v>
      </c>
      <c r="L1070" s="39" t="str">
        <f t="shared" si="174"/>
        <v>X</v>
      </c>
      <c r="M1070" s="39" t="str">
        <f t="shared" si="171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2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5"/>
        <v>3.2986347831244354</v>
      </c>
      <c r="AW1070" s="62"/>
      <c r="BB1070" s="18"/>
      <c r="BD1070" s="56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3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6"/>
        <v>X</v>
      </c>
      <c r="G1071" s="7">
        <f t="shared" si="167"/>
        <v>12.2</v>
      </c>
      <c r="H1071" s="16">
        <f t="shared" si="168"/>
        <v>12.2</v>
      </c>
      <c r="I1071" s="11" t="str">
        <f t="shared" si="169"/>
        <v>X</v>
      </c>
      <c r="J1071" s="39" t="str">
        <f t="shared" si="170"/>
        <v>X</v>
      </c>
      <c r="K1071" s="39" t="str">
        <f t="shared" si="173"/>
        <v>X</v>
      </c>
      <c r="L1071" s="39" t="str">
        <f t="shared" si="174"/>
        <v>X</v>
      </c>
      <c r="M1071" s="39" t="str">
        <f t="shared" si="171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2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5"/>
        <v>3.2986347831244354</v>
      </c>
      <c r="AW1071" s="62"/>
      <c r="BB1071" s="18"/>
      <c r="BD1071" s="56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3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6"/>
        <v>X</v>
      </c>
      <c r="G1072" s="7">
        <f t="shared" si="167"/>
        <v>11</v>
      </c>
      <c r="H1072" s="16">
        <f t="shared" si="168"/>
        <v>11</v>
      </c>
      <c r="I1072" s="11" t="str">
        <f t="shared" si="169"/>
        <v>X</v>
      </c>
      <c r="J1072" s="39" t="str">
        <f t="shared" si="170"/>
        <v>X</v>
      </c>
      <c r="K1072" s="39" t="str">
        <f t="shared" si="173"/>
        <v>X</v>
      </c>
      <c r="L1072" s="39" t="str">
        <f t="shared" si="174"/>
        <v>X</v>
      </c>
      <c r="M1072" s="39" t="str">
        <f t="shared" si="171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2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5"/>
        <v>3.2986347831244354</v>
      </c>
      <c r="AW1072" s="62"/>
      <c r="BB1072" s="18"/>
      <c r="BD1072" s="56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3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6"/>
        <v>X</v>
      </c>
      <c r="G1073" s="7">
        <f t="shared" si="167"/>
        <v>11.5</v>
      </c>
      <c r="H1073" s="16">
        <f t="shared" si="168"/>
        <v>11.5</v>
      </c>
      <c r="I1073" s="11" t="str">
        <f t="shared" si="169"/>
        <v>X</v>
      </c>
      <c r="J1073" s="39" t="str">
        <f t="shared" si="170"/>
        <v>X</v>
      </c>
      <c r="K1073" s="39" t="str">
        <f t="shared" si="173"/>
        <v>X</v>
      </c>
      <c r="L1073" s="39" t="str">
        <f t="shared" si="174"/>
        <v>X</v>
      </c>
      <c r="M1073" s="39" t="str">
        <f t="shared" si="171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2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5"/>
        <v>3.2977605110991339</v>
      </c>
      <c r="AW1073" s="62"/>
      <c r="BB1073" s="18"/>
      <c r="BD1073" s="56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3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6"/>
        <v>X</v>
      </c>
      <c r="G1074" s="7">
        <f t="shared" si="167"/>
        <v>8.1</v>
      </c>
      <c r="H1074" s="16">
        <f t="shared" si="168"/>
        <v>8.1</v>
      </c>
      <c r="I1074" s="11" t="str">
        <f t="shared" si="169"/>
        <v>X</v>
      </c>
      <c r="J1074" s="39" t="str">
        <f t="shared" si="170"/>
        <v>X</v>
      </c>
      <c r="K1074" s="39" t="str">
        <f t="shared" si="173"/>
        <v>X</v>
      </c>
      <c r="L1074" s="39" t="str">
        <f t="shared" si="174"/>
        <v>X</v>
      </c>
      <c r="M1074" s="39" t="str">
        <f t="shared" si="171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2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5"/>
        <v>3.2988530764097068</v>
      </c>
      <c r="AW1074" s="62"/>
      <c r="BB1074" s="18"/>
      <c r="BD1074" s="56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3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6"/>
        <v>X</v>
      </c>
      <c r="G1075" s="7">
        <f t="shared" si="167"/>
        <v>13.2</v>
      </c>
      <c r="H1075" s="16">
        <f t="shared" si="168"/>
        <v>13.2</v>
      </c>
      <c r="I1075" s="11" t="str">
        <f t="shared" si="169"/>
        <v>X</v>
      </c>
      <c r="J1075" s="39" t="str">
        <f t="shared" si="170"/>
        <v>X</v>
      </c>
      <c r="K1075" s="39" t="str">
        <f t="shared" si="173"/>
        <v>X</v>
      </c>
      <c r="L1075" s="39" t="str">
        <f t="shared" si="174"/>
        <v>X</v>
      </c>
      <c r="M1075" s="39" t="str">
        <f t="shared" si="171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2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5"/>
        <v>3.2988530764097068</v>
      </c>
      <c r="AW1075" s="62"/>
      <c r="BB1075" s="18"/>
      <c r="BD1075" s="56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3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6"/>
        <v>X</v>
      </c>
      <c r="G1076" s="7">
        <f t="shared" si="167"/>
        <v>6.6</v>
      </c>
      <c r="H1076" s="16">
        <f t="shared" si="168"/>
        <v>6.6</v>
      </c>
      <c r="I1076" s="11" t="str">
        <f t="shared" si="169"/>
        <v>X</v>
      </c>
      <c r="J1076" s="39" t="str">
        <f t="shared" si="170"/>
        <v>X</v>
      </c>
      <c r="K1076" s="39" t="str">
        <f t="shared" si="173"/>
        <v>X</v>
      </c>
      <c r="L1076" s="39" t="str">
        <f t="shared" si="174"/>
        <v>X</v>
      </c>
      <c r="M1076" s="39" t="str">
        <f t="shared" si="171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2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5"/>
        <v>3.2988530764097068</v>
      </c>
      <c r="AW1076" s="62"/>
      <c r="BB1076" s="18"/>
      <c r="BD1076" s="56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3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6"/>
        <v>X</v>
      </c>
      <c r="G1077" s="7">
        <f t="shared" si="167"/>
        <v>40</v>
      </c>
      <c r="H1077" s="16">
        <f t="shared" si="168"/>
        <v>40</v>
      </c>
      <c r="I1077" s="11" t="str">
        <f t="shared" si="169"/>
        <v>X</v>
      </c>
      <c r="J1077" s="39" t="str">
        <f t="shared" si="170"/>
        <v>X</v>
      </c>
      <c r="K1077" s="39" t="str">
        <f t="shared" si="173"/>
        <v>X</v>
      </c>
      <c r="L1077" s="39" t="str">
        <f t="shared" si="174"/>
        <v>X</v>
      </c>
      <c r="M1077" s="39" t="str">
        <f t="shared" si="171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2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5"/>
        <v>3.2988530764097068</v>
      </c>
      <c r="AW1077" s="62"/>
      <c r="BB1077" s="18"/>
      <c r="BD1077" s="56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3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6"/>
        <v>X</v>
      </c>
      <c r="G1078" s="7">
        <f t="shared" si="167"/>
        <v>11.5</v>
      </c>
      <c r="H1078" s="16">
        <f t="shared" si="168"/>
        <v>11.5</v>
      </c>
      <c r="I1078" s="11" t="str">
        <f t="shared" si="169"/>
        <v>X</v>
      </c>
      <c r="J1078" s="39" t="str">
        <f t="shared" si="170"/>
        <v>X</v>
      </c>
      <c r="K1078" s="39" t="str">
        <f t="shared" si="173"/>
        <v>X</v>
      </c>
      <c r="L1078" s="39" t="str">
        <f t="shared" si="174"/>
        <v>X</v>
      </c>
      <c r="M1078" s="39" t="str">
        <f t="shared" si="171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2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5"/>
        <v>3.2977605110991339</v>
      </c>
      <c r="AW1078" s="62"/>
      <c r="BB1078" s="18"/>
      <c r="BD1078" s="56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3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6"/>
        <v>X</v>
      </c>
      <c r="G1079" s="7">
        <f t="shared" si="167"/>
        <v>8.5</v>
      </c>
      <c r="H1079" s="16">
        <f t="shared" si="168"/>
        <v>8.5</v>
      </c>
      <c r="I1079" s="11" t="str">
        <f t="shared" si="169"/>
        <v>X</v>
      </c>
      <c r="J1079" s="39" t="str">
        <f t="shared" si="170"/>
        <v>X</v>
      </c>
      <c r="K1079" s="39" t="str">
        <f t="shared" si="173"/>
        <v>X</v>
      </c>
      <c r="L1079" s="39" t="str">
        <f t="shared" si="174"/>
        <v>X</v>
      </c>
      <c r="M1079" s="39" t="str">
        <f t="shared" si="171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2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5"/>
        <v>3.2988530764097068</v>
      </c>
      <c r="AW1079" s="62"/>
      <c r="BB1079" s="18"/>
      <c r="BD1079" s="56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3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6"/>
        <v>X</v>
      </c>
      <c r="G1080" s="7">
        <f t="shared" si="167"/>
        <v>12.4</v>
      </c>
      <c r="H1080" s="16">
        <f t="shared" si="168"/>
        <v>12.4</v>
      </c>
      <c r="I1080" s="11" t="str">
        <f t="shared" si="169"/>
        <v>X</v>
      </c>
      <c r="J1080" s="39" t="str">
        <f t="shared" si="170"/>
        <v>X</v>
      </c>
      <c r="K1080" s="39" t="str">
        <f t="shared" si="173"/>
        <v>X</v>
      </c>
      <c r="L1080" s="39" t="str">
        <f t="shared" si="174"/>
        <v>X</v>
      </c>
      <c r="M1080" s="39" t="str">
        <f t="shared" si="171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2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5"/>
        <v>3.2977605110991339</v>
      </c>
      <c r="AW1080" s="62"/>
      <c r="BB1080" s="18"/>
      <c r="BD1080" s="56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3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6"/>
        <v>X</v>
      </c>
      <c r="G1081" s="7">
        <f t="shared" si="167"/>
        <v>6.5</v>
      </c>
      <c r="H1081" s="16">
        <f t="shared" si="168"/>
        <v>6.5</v>
      </c>
      <c r="I1081" s="11" t="str">
        <f t="shared" si="169"/>
        <v>X</v>
      </c>
      <c r="J1081" s="39" t="str">
        <f t="shared" si="170"/>
        <v>X</v>
      </c>
      <c r="K1081" s="39" t="str">
        <f t="shared" si="173"/>
        <v>X</v>
      </c>
      <c r="L1081" s="39" t="str">
        <f t="shared" si="174"/>
        <v>X</v>
      </c>
      <c r="M1081" s="39" t="str">
        <f t="shared" si="171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2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5"/>
        <v>3.2988530764097068</v>
      </c>
      <c r="AW1081" s="62"/>
      <c r="BB1081" s="18"/>
      <c r="BD1081" s="56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3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6"/>
        <v>X</v>
      </c>
      <c r="G1082" s="7">
        <f t="shared" si="167"/>
        <v>9</v>
      </c>
      <c r="H1082" s="16">
        <f t="shared" si="168"/>
        <v>9</v>
      </c>
      <c r="I1082" s="11" t="str">
        <f t="shared" si="169"/>
        <v>X</v>
      </c>
      <c r="J1082" s="39" t="str">
        <f t="shared" si="170"/>
        <v>X</v>
      </c>
      <c r="K1082" s="39" t="str">
        <f t="shared" si="173"/>
        <v>X</v>
      </c>
      <c r="L1082" s="39" t="str">
        <f t="shared" si="174"/>
        <v>X</v>
      </c>
      <c r="M1082" s="39" t="str">
        <f t="shared" si="171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2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5"/>
        <v>3.2988530764097068</v>
      </c>
      <c r="AW1082" s="62"/>
      <c r="BB1082" s="18"/>
      <c r="BD1082" s="56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3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6"/>
        <v>X</v>
      </c>
      <c r="G1083" s="7">
        <f t="shared" si="167"/>
        <v>9</v>
      </c>
      <c r="H1083" s="16">
        <f t="shared" si="168"/>
        <v>9</v>
      </c>
      <c r="I1083" s="11" t="str">
        <f t="shared" si="169"/>
        <v>X</v>
      </c>
      <c r="J1083" s="39" t="str">
        <f t="shared" si="170"/>
        <v>X</v>
      </c>
      <c r="K1083" s="39" t="str">
        <f t="shared" si="173"/>
        <v>X</v>
      </c>
      <c r="L1083" s="39" t="str">
        <f t="shared" si="174"/>
        <v>X</v>
      </c>
      <c r="M1083" s="39" t="str">
        <f t="shared" si="171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2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5"/>
        <v>3.2988530764097068</v>
      </c>
      <c r="AW1083" s="62"/>
      <c r="BB1083" s="18"/>
      <c r="BD1083" s="56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3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6"/>
        <v>X</v>
      </c>
      <c r="G1084" s="7">
        <f t="shared" si="167"/>
        <v>8</v>
      </c>
      <c r="H1084" s="16">
        <f t="shared" si="168"/>
        <v>8</v>
      </c>
      <c r="I1084" s="11" t="str">
        <f t="shared" si="169"/>
        <v>X</v>
      </c>
      <c r="J1084" s="39" t="str">
        <f t="shared" si="170"/>
        <v>X</v>
      </c>
      <c r="K1084" s="39" t="str">
        <f t="shared" si="173"/>
        <v>X</v>
      </c>
      <c r="L1084" s="39" t="str">
        <f t="shared" si="174"/>
        <v>X</v>
      </c>
      <c r="M1084" s="39" t="str">
        <f t="shared" si="171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2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5"/>
        <v>3.2984163800612945</v>
      </c>
      <c r="AW1084" s="62"/>
      <c r="BB1084" s="18"/>
      <c r="BD1084" s="56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3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6"/>
        <v>X</v>
      </c>
      <c r="G1085" s="7">
        <f t="shared" si="167"/>
        <v>18.3</v>
      </c>
      <c r="H1085" s="16">
        <f t="shared" si="168"/>
        <v>18.3</v>
      </c>
      <c r="I1085" s="11" t="str">
        <f t="shared" si="169"/>
        <v>X</v>
      </c>
      <c r="J1085" s="39" t="str">
        <f t="shared" si="170"/>
        <v>X</v>
      </c>
      <c r="K1085" s="39" t="str">
        <f t="shared" si="173"/>
        <v>X</v>
      </c>
      <c r="L1085" s="39" t="str">
        <f t="shared" si="174"/>
        <v>X</v>
      </c>
      <c r="M1085" s="39" t="str">
        <f t="shared" si="171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2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5"/>
        <v>3.2984163800612945</v>
      </c>
      <c r="AW1085" s="62"/>
      <c r="BB1085" s="18"/>
      <c r="BD1085" s="56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3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6"/>
        <v>X</v>
      </c>
      <c r="G1086" s="7">
        <f t="shared" si="167"/>
        <v>10.5</v>
      </c>
      <c r="H1086" s="16">
        <f t="shared" si="168"/>
        <v>10.5</v>
      </c>
      <c r="I1086" s="11" t="str">
        <f t="shared" si="169"/>
        <v>X</v>
      </c>
      <c r="J1086" s="39" t="str">
        <f t="shared" si="170"/>
        <v>X</v>
      </c>
      <c r="K1086" s="39" t="str">
        <f t="shared" si="173"/>
        <v>X</v>
      </c>
      <c r="L1086" s="39" t="str">
        <f t="shared" si="174"/>
        <v>X</v>
      </c>
      <c r="M1086" s="39" t="str">
        <f t="shared" si="171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2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5"/>
        <v>3.2984163800612945</v>
      </c>
      <c r="AW1086" s="62"/>
      <c r="BB1086" s="18"/>
      <c r="BD1086" s="56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3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6"/>
        <v>X</v>
      </c>
      <c r="G1087" s="7">
        <f t="shared" si="167"/>
        <v>11.6</v>
      </c>
      <c r="H1087" s="16">
        <f t="shared" si="168"/>
        <v>11.6</v>
      </c>
      <c r="I1087" s="11" t="str">
        <f t="shared" si="169"/>
        <v>X</v>
      </c>
      <c r="J1087" s="39" t="str">
        <f t="shared" si="170"/>
        <v>X</v>
      </c>
      <c r="K1087" s="39" t="str">
        <f t="shared" si="173"/>
        <v>X</v>
      </c>
      <c r="L1087" s="39" t="str">
        <f t="shared" si="174"/>
        <v>X</v>
      </c>
      <c r="M1087" s="39" t="str">
        <f t="shared" si="171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2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5"/>
        <v>3.2984163800612945</v>
      </c>
      <c r="AW1087" s="62"/>
      <c r="BB1087" s="18"/>
      <c r="BD1087" s="56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3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6"/>
        <v>X</v>
      </c>
      <c r="G1088" s="7">
        <f t="shared" si="167"/>
        <v>12.4</v>
      </c>
      <c r="H1088" s="16">
        <f t="shared" si="168"/>
        <v>12.4</v>
      </c>
      <c r="I1088" s="11" t="str">
        <f t="shared" si="169"/>
        <v>X</v>
      </c>
      <c r="J1088" s="39" t="str">
        <f t="shared" si="170"/>
        <v>X</v>
      </c>
      <c r="K1088" s="39" t="str">
        <f t="shared" si="173"/>
        <v>X</v>
      </c>
      <c r="L1088" s="39" t="str">
        <f t="shared" si="174"/>
        <v>X</v>
      </c>
      <c r="M1088" s="39" t="str">
        <f t="shared" si="171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2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5"/>
        <v>3.2984163800612945</v>
      </c>
      <c r="AW1088" s="62"/>
      <c r="BB1088" s="18"/>
      <c r="BD1088" s="56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3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6"/>
        <v>X</v>
      </c>
      <c r="G1089" s="7">
        <f t="shared" si="167"/>
        <v>12.4</v>
      </c>
      <c r="H1089" s="16">
        <f t="shared" si="168"/>
        <v>12.4</v>
      </c>
      <c r="I1089" s="11" t="str">
        <f t="shared" si="169"/>
        <v>X</v>
      </c>
      <c r="J1089" s="39" t="str">
        <f t="shared" si="170"/>
        <v>X</v>
      </c>
      <c r="K1089" s="39" t="str">
        <f t="shared" si="173"/>
        <v>X</v>
      </c>
      <c r="L1089" s="39" t="str">
        <f t="shared" si="174"/>
        <v>X</v>
      </c>
      <c r="M1089" s="39" t="str">
        <f t="shared" si="171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2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5"/>
        <v>3.2984163800612945</v>
      </c>
      <c r="AW1089" s="62"/>
      <c r="BB1089" s="18"/>
      <c r="BD1089" s="56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3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6"/>
        <v>X</v>
      </c>
      <c r="G1090" s="7">
        <f t="shared" si="167"/>
        <v>8.6</v>
      </c>
      <c r="H1090" s="16">
        <f t="shared" si="168"/>
        <v>8.6</v>
      </c>
      <c r="I1090" s="11" t="str">
        <f t="shared" si="169"/>
        <v>X</v>
      </c>
      <c r="J1090" s="39" t="str">
        <f t="shared" si="170"/>
        <v>X</v>
      </c>
      <c r="K1090" s="39" t="str">
        <f t="shared" si="173"/>
        <v>X</v>
      </c>
      <c r="L1090" s="39" t="str">
        <f t="shared" si="174"/>
        <v>X</v>
      </c>
      <c r="M1090" s="39" t="str">
        <f t="shared" si="171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2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5"/>
        <v>3.2984163800612945</v>
      </c>
      <c r="AW1090" s="62"/>
      <c r="BB1090" s="18"/>
      <c r="BD1090" s="56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3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6"/>
        <v>X</v>
      </c>
      <c r="G1091" s="7">
        <f t="shared" si="167"/>
        <v>6.4</v>
      </c>
      <c r="H1091" s="16">
        <f t="shared" si="168"/>
        <v>6.4</v>
      </c>
      <c r="I1091" s="11" t="str">
        <f t="shared" si="169"/>
        <v>X</v>
      </c>
      <c r="J1091" s="39" t="str">
        <f t="shared" si="170"/>
        <v>X</v>
      </c>
      <c r="K1091" s="39" t="str">
        <f t="shared" si="173"/>
        <v>X</v>
      </c>
      <c r="L1091" s="39" t="str">
        <f t="shared" si="174"/>
        <v>X</v>
      </c>
      <c r="M1091" s="39" t="str">
        <f t="shared" si="171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2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5"/>
        <v>3.2984163800612945</v>
      </c>
      <c r="AW1091" s="62"/>
      <c r="BB1091" s="18"/>
      <c r="BD1091" s="56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3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6"/>
        <v>X</v>
      </c>
      <c r="G1092" s="7">
        <f t="shared" si="167"/>
        <v>9.1</v>
      </c>
      <c r="H1092" s="16">
        <f t="shared" si="168"/>
        <v>9.1</v>
      </c>
      <c r="I1092" s="11" t="str">
        <f t="shared" si="169"/>
        <v>X</v>
      </c>
      <c r="J1092" s="39" t="str">
        <f t="shared" si="170"/>
        <v>X</v>
      </c>
      <c r="K1092" s="39" t="str">
        <f t="shared" si="173"/>
        <v>X</v>
      </c>
      <c r="L1092" s="39" t="str">
        <f t="shared" si="174"/>
        <v>X</v>
      </c>
      <c r="M1092" s="39" t="str">
        <f t="shared" si="171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2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5"/>
        <v>3.2960066693136723</v>
      </c>
      <c r="AW1092" s="62"/>
      <c r="BB1092" s="18"/>
      <c r="BD1092" s="56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3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6"/>
        <v>X</v>
      </c>
      <c r="G1093" s="7">
        <f t="shared" si="167"/>
        <v>10</v>
      </c>
      <c r="H1093" s="16">
        <f t="shared" si="168"/>
        <v>10</v>
      </c>
      <c r="I1093" s="11" t="str">
        <f t="shared" si="169"/>
        <v>X</v>
      </c>
      <c r="J1093" s="39" t="str">
        <f t="shared" si="170"/>
        <v>X</v>
      </c>
      <c r="K1093" s="39" t="str">
        <f t="shared" si="173"/>
        <v>X</v>
      </c>
      <c r="L1093" s="39" t="str">
        <f t="shared" si="174"/>
        <v>X</v>
      </c>
      <c r="M1093" s="39" t="str">
        <f t="shared" si="171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2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5"/>
        <v>3.2977605110991339</v>
      </c>
      <c r="AW1093" s="62"/>
      <c r="BB1093" s="18"/>
      <c r="BD1093" s="56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3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6"/>
        <v>X</v>
      </c>
      <c r="G1094" s="7">
        <f t="shared" si="167"/>
        <v>7.5</v>
      </c>
      <c r="H1094" s="16">
        <f t="shared" si="168"/>
        <v>7.5</v>
      </c>
      <c r="I1094" s="11" t="str">
        <f t="shared" si="169"/>
        <v>X</v>
      </c>
      <c r="J1094" s="39" t="str">
        <f t="shared" si="170"/>
        <v>X</v>
      </c>
      <c r="K1094" s="39" t="str">
        <f t="shared" si="173"/>
        <v>X</v>
      </c>
      <c r="L1094" s="39" t="str">
        <f t="shared" si="174"/>
        <v>X</v>
      </c>
      <c r="M1094" s="39" t="str">
        <f t="shared" si="171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2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5"/>
        <v>3.2960066693136723</v>
      </c>
      <c r="AW1094" s="62"/>
      <c r="BB1094" s="18"/>
      <c r="BD1094" s="56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3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6"/>
        <v>X</v>
      </c>
      <c r="G1095" s="7">
        <f t="shared" si="167"/>
        <v>9.4</v>
      </c>
      <c r="H1095" s="16">
        <f t="shared" si="168"/>
        <v>9.4</v>
      </c>
      <c r="I1095" s="11" t="str">
        <f t="shared" si="169"/>
        <v>X</v>
      </c>
      <c r="J1095" s="39" t="str">
        <f t="shared" si="170"/>
        <v>X</v>
      </c>
      <c r="K1095" s="39" t="str">
        <f t="shared" si="173"/>
        <v>X</v>
      </c>
      <c r="L1095" s="39" t="str">
        <f t="shared" si="174"/>
        <v>X</v>
      </c>
      <c r="M1095" s="39" t="str">
        <f t="shared" si="171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2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5"/>
        <v>3.2977605110991339</v>
      </c>
      <c r="AW1095" s="62"/>
      <c r="BB1095" s="18"/>
      <c r="BD1095" s="56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3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6"/>
        <v>X</v>
      </c>
      <c r="G1096" s="7">
        <f t="shared" si="167"/>
        <v>8.4</v>
      </c>
      <c r="H1096" s="16">
        <f t="shared" si="168"/>
        <v>8.4</v>
      </c>
      <c r="I1096" s="11" t="str">
        <f t="shared" si="169"/>
        <v>X</v>
      </c>
      <c r="J1096" s="39" t="str">
        <f t="shared" si="170"/>
        <v>X</v>
      </c>
      <c r="K1096" s="39" t="str">
        <f t="shared" si="173"/>
        <v>X</v>
      </c>
      <c r="L1096" s="39" t="str">
        <f t="shared" si="174"/>
        <v>X</v>
      </c>
      <c r="M1096" s="39" t="str">
        <f t="shared" si="171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2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5"/>
        <v>3.2960066693136723</v>
      </c>
      <c r="AW1096" s="62"/>
      <c r="BB1096" s="18"/>
      <c r="BD1096" s="56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3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6"/>
        <v>X</v>
      </c>
      <c r="G1097" s="7">
        <f t="shared" si="167"/>
        <v>10.4</v>
      </c>
      <c r="H1097" s="16">
        <f t="shared" si="168"/>
        <v>10.4</v>
      </c>
      <c r="I1097" s="11" t="str">
        <f t="shared" si="169"/>
        <v>X</v>
      </c>
      <c r="J1097" s="39" t="str">
        <f t="shared" si="170"/>
        <v>X</v>
      </c>
      <c r="K1097" s="39" t="str">
        <f t="shared" si="173"/>
        <v>X</v>
      </c>
      <c r="L1097" s="39" t="str">
        <f t="shared" si="174"/>
        <v>X</v>
      </c>
      <c r="M1097" s="39" t="str">
        <f t="shared" si="171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2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5"/>
        <v>3.2977605110991339</v>
      </c>
      <c r="AW1097" s="62"/>
      <c r="BB1097" s="18"/>
      <c r="BD1097" s="56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3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6"/>
        <v>X</v>
      </c>
      <c r="G1098" s="7">
        <f t="shared" si="167"/>
        <v>8</v>
      </c>
      <c r="H1098" s="16">
        <f t="shared" si="168"/>
        <v>8</v>
      </c>
      <c r="I1098" s="11" t="str">
        <f t="shared" si="169"/>
        <v>X</v>
      </c>
      <c r="J1098" s="39" t="str">
        <f t="shared" si="170"/>
        <v>X</v>
      </c>
      <c r="K1098" s="39" t="str">
        <f t="shared" si="173"/>
        <v>X</v>
      </c>
      <c r="L1098" s="39" t="str">
        <f t="shared" si="174"/>
        <v>X</v>
      </c>
      <c r="M1098" s="39" t="str">
        <f t="shared" si="171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2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5"/>
        <v>3.2960066693136723</v>
      </c>
      <c r="AW1098" s="62"/>
      <c r="BB1098" s="18"/>
      <c r="BD1098" s="56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3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6"/>
        <v>X</v>
      </c>
      <c r="G1099" s="7">
        <f t="shared" si="167"/>
        <v>8.1</v>
      </c>
      <c r="H1099" s="16">
        <f t="shared" si="168"/>
        <v>8.1</v>
      </c>
      <c r="I1099" s="11" t="str">
        <f t="shared" si="169"/>
        <v>X</v>
      </c>
      <c r="J1099" s="39" t="str">
        <f t="shared" si="170"/>
        <v>X</v>
      </c>
      <c r="K1099" s="39" t="str">
        <f t="shared" si="173"/>
        <v>X</v>
      </c>
      <c r="L1099" s="39" t="str">
        <f t="shared" si="174"/>
        <v>X</v>
      </c>
      <c r="M1099" s="39" t="str">
        <f t="shared" si="171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2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5"/>
        <v>3.2977605110991339</v>
      </c>
      <c r="AW1099" s="62"/>
      <c r="BB1099" s="18"/>
      <c r="BD1099" s="56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3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6"/>
        <v>X</v>
      </c>
      <c r="G1100" s="7">
        <f t="shared" si="167"/>
        <v>4.9000000000000004</v>
      </c>
      <c r="H1100" s="16">
        <f t="shared" si="168"/>
        <v>4.9000000000000004</v>
      </c>
      <c r="I1100" s="11" t="str">
        <f t="shared" si="169"/>
        <v>X</v>
      </c>
      <c r="J1100" s="39" t="str">
        <f t="shared" si="170"/>
        <v>X</v>
      </c>
      <c r="K1100" s="39" t="str">
        <f t="shared" si="173"/>
        <v>X</v>
      </c>
      <c r="L1100" s="39" t="str">
        <f t="shared" si="174"/>
        <v>X</v>
      </c>
      <c r="M1100" s="39" t="str">
        <f t="shared" si="171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2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5"/>
        <v>3.2960066693136723</v>
      </c>
      <c r="AW1100" s="62"/>
      <c r="BB1100" s="18"/>
      <c r="BD1100" s="56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3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6"/>
        <v>X</v>
      </c>
      <c r="G1101" s="7">
        <f t="shared" si="167"/>
        <v>7.2</v>
      </c>
      <c r="H1101" s="16">
        <f t="shared" si="168"/>
        <v>7.2</v>
      </c>
      <c r="I1101" s="11" t="str">
        <f t="shared" si="169"/>
        <v>X</v>
      </c>
      <c r="J1101" s="39" t="str">
        <f t="shared" si="170"/>
        <v>X</v>
      </c>
      <c r="K1101" s="39" t="str">
        <f t="shared" si="173"/>
        <v>X</v>
      </c>
      <c r="L1101" s="39" t="str">
        <f t="shared" si="174"/>
        <v>X</v>
      </c>
      <c r="M1101" s="39" t="str">
        <f t="shared" si="171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2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5"/>
        <v>3.2977605110991339</v>
      </c>
      <c r="AW1101" s="62"/>
      <c r="BB1101" s="18"/>
      <c r="BD1101" s="56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3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6"/>
        <v>X</v>
      </c>
      <c r="G1102" s="7">
        <f t="shared" si="167"/>
        <v>13.4</v>
      </c>
      <c r="H1102" s="16">
        <f t="shared" si="168"/>
        <v>13.4</v>
      </c>
      <c r="I1102" s="11" t="str">
        <f t="shared" si="169"/>
        <v>X</v>
      </c>
      <c r="J1102" s="39" t="str">
        <f t="shared" si="170"/>
        <v>X</v>
      </c>
      <c r="K1102" s="39" t="str">
        <f t="shared" si="173"/>
        <v>X</v>
      </c>
      <c r="L1102" s="39" t="str">
        <f t="shared" si="174"/>
        <v>X</v>
      </c>
      <c r="M1102" s="39" t="str">
        <f t="shared" si="171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2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5"/>
        <v>3.2953471483336179</v>
      </c>
      <c r="AW1102" s="62"/>
      <c r="BB1102" s="18"/>
      <c r="BD1102" s="56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3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6">IFERROR(D1103/E1103, "X")</f>
        <v>X</v>
      </c>
      <c r="G1103" s="7">
        <f t="shared" ref="G1103:G1166" si="177">D1103-E1103</f>
        <v>12.1</v>
      </c>
      <c r="H1103" s="16">
        <f t="shared" ref="H1103:H1166" si="178">D1103+E1103</f>
        <v>12.1</v>
      </c>
      <c r="I1103" s="11" t="str">
        <f t="shared" ref="I1103:I1166" si="179">IFERROR(F1103/SQRT(F1103^2+AJ1103), "X")</f>
        <v>X</v>
      </c>
      <c r="J1103" s="39" t="str">
        <f t="shared" ref="J1103:J1166" si="180">IFERROR(SQRT((1-I1103^2)/AJ1103), "X")</f>
        <v>X</v>
      </c>
      <c r="K1103" s="39" t="str">
        <f t="shared" si="173"/>
        <v>X</v>
      </c>
      <c r="L1103" s="39" t="str">
        <f t="shared" si="174"/>
        <v>X</v>
      </c>
      <c r="M1103" s="39" t="str">
        <f t="shared" ref="M1103:M1166" si="181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2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5"/>
        <v>3.2966651902615309</v>
      </c>
      <c r="AW1103" s="62"/>
      <c r="BB1103" s="18"/>
      <c r="BD1103" s="56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3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6"/>
        <v>X</v>
      </c>
      <c r="G1104" s="7">
        <f t="shared" si="177"/>
        <v>7</v>
      </c>
      <c r="H1104" s="16">
        <f t="shared" si="178"/>
        <v>7</v>
      </c>
      <c r="I1104" s="11" t="str">
        <f t="shared" si="179"/>
        <v>X</v>
      </c>
      <c r="J1104" s="39" t="str">
        <f t="shared" si="180"/>
        <v>X</v>
      </c>
      <c r="K1104" s="39" t="str">
        <f t="shared" si="173"/>
        <v>X</v>
      </c>
      <c r="L1104" s="39" t="str">
        <f t="shared" si="174"/>
        <v>X</v>
      </c>
      <c r="M1104" s="39" t="str">
        <f t="shared" si="181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2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5"/>
        <v>3.2990712600274095</v>
      </c>
      <c r="AW1104" s="62"/>
      <c r="BB1104" s="18"/>
      <c r="BD1104" s="56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3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6"/>
        <v>X</v>
      </c>
      <c r="G1105" s="7">
        <f t="shared" si="177"/>
        <v>7</v>
      </c>
      <c r="H1105" s="16">
        <f t="shared" si="178"/>
        <v>7</v>
      </c>
      <c r="I1105" s="11" t="str">
        <f t="shared" si="179"/>
        <v>X</v>
      </c>
      <c r="J1105" s="39" t="str">
        <f t="shared" si="180"/>
        <v>X</v>
      </c>
      <c r="K1105" s="39" t="str">
        <f t="shared" si="173"/>
        <v>X</v>
      </c>
      <c r="L1105" s="39" t="str">
        <f t="shared" si="174"/>
        <v>X</v>
      </c>
      <c r="M1105" s="39" t="str">
        <f t="shared" si="181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2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5"/>
        <v>3.2968844755385471</v>
      </c>
      <c r="AW1105" s="62"/>
      <c r="BB1105" s="18"/>
      <c r="BD1105" s="56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3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6"/>
        <v>X</v>
      </c>
      <c r="G1106" s="7">
        <f t="shared" si="177"/>
        <v>12.6</v>
      </c>
      <c r="H1106" s="16">
        <f t="shared" si="178"/>
        <v>12.6</v>
      </c>
      <c r="I1106" s="11" t="str">
        <f t="shared" si="179"/>
        <v>X</v>
      </c>
      <c r="J1106" s="39" t="str">
        <f t="shared" si="180"/>
        <v>X</v>
      </c>
      <c r="K1106" s="39" t="str">
        <f t="shared" si="173"/>
        <v>X</v>
      </c>
      <c r="L1106" s="39" t="str">
        <f t="shared" si="174"/>
        <v>X</v>
      </c>
      <c r="M1106" s="39" t="str">
        <f t="shared" si="181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2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5"/>
        <v>3.2968844755385471</v>
      </c>
      <c r="AW1106" s="62"/>
      <c r="BB1106" s="18"/>
      <c r="BD1106" s="56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3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6"/>
        <v>X</v>
      </c>
      <c r="G1107" s="7">
        <f t="shared" si="177"/>
        <v>16.100000000000001</v>
      </c>
      <c r="H1107" s="16">
        <f t="shared" si="178"/>
        <v>16.100000000000001</v>
      </c>
      <c r="I1107" s="11" t="str">
        <f t="shared" si="179"/>
        <v>X</v>
      </c>
      <c r="J1107" s="39" t="str">
        <f t="shared" si="180"/>
        <v>X</v>
      </c>
      <c r="K1107" s="39" t="str">
        <f t="shared" si="173"/>
        <v>X</v>
      </c>
      <c r="L1107" s="39" t="str">
        <f t="shared" si="174"/>
        <v>X</v>
      </c>
      <c r="M1107" s="39" t="str">
        <f t="shared" si="181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2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5"/>
        <v>3.2968844755385471</v>
      </c>
      <c r="AW1107" s="62"/>
      <c r="BB1107" s="18"/>
      <c r="BD1107" s="56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3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6"/>
        <v>X</v>
      </c>
      <c r="G1108" s="7">
        <f t="shared" si="177"/>
        <v>6.9</v>
      </c>
      <c r="H1108" s="16">
        <f t="shared" si="178"/>
        <v>6.9</v>
      </c>
      <c r="I1108" s="11" t="str">
        <f t="shared" si="179"/>
        <v>X</v>
      </c>
      <c r="J1108" s="39" t="str">
        <f t="shared" si="180"/>
        <v>X</v>
      </c>
      <c r="K1108" s="39" t="str">
        <f t="shared" si="173"/>
        <v>X</v>
      </c>
      <c r="L1108" s="39" t="str">
        <f t="shared" si="174"/>
        <v>X</v>
      </c>
      <c r="M1108" s="39" t="str">
        <f t="shared" si="181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2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5"/>
        <v>3.2968844755385471</v>
      </c>
      <c r="AW1108" s="62"/>
      <c r="BB1108" s="18"/>
      <c r="BD1108" s="56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3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6"/>
        <v>X</v>
      </c>
      <c r="G1109" s="7">
        <f t="shared" si="177"/>
        <v>7.9</v>
      </c>
      <c r="H1109" s="16">
        <f t="shared" si="178"/>
        <v>7.9</v>
      </c>
      <c r="I1109" s="11" t="str">
        <f t="shared" si="179"/>
        <v>X</v>
      </c>
      <c r="J1109" s="39" t="str">
        <f t="shared" si="180"/>
        <v>X</v>
      </c>
      <c r="K1109" s="39" t="str">
        <f t="shared" si="173"/>
        <v>X</v>
      </c>
      <c r="L1109" s="39" t="str">
        <f t="shared" si="174"/>
        <v>X</v>
      </c>
      <c r="M1109" s="39" t="str">
        <f t="shared" si="181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2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5"/>
        <v>3.2968844755385471</v>
      </c>
      <c r="AW1109" s="62"/>
      <c r="BB1109" s="18"/>
      <c r="BD1109" s="56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3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6"/>
        <v>X</v>
      </c>
      <c r="G1110" s="7">
        <f t="shared" si="177"/>
        <v>5.7</v>
      </c>
      <c r="H1110" s="16">
        <f t="shared" si="178"/>
        <v>5.7</v>
      </c>
      <c r="I1110" s="11" t="str">
        <f t="shared" si="179"/>
        <v>X</v>
      </c>
      <c r="J1110" s="39" t="str">
        <f t="shared" si="180"/>
        <v>X</v>
      </c>
      <c r="K1110" s="39" t="str">
        <f t="shared" si="173"/>
        <v>X</v>
      </c>
      <c r="L1110" s="39" t="str">
        <f t="shared" si="174"/>
        <v>X</v>
      </c>
      <c r="M1110" s="39" t="str">
        <f t="shared" si="181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2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5"/>
        <v>3.2999429000227671</v>
      </c>
      <c r="AW1110" s="62"/>
      <c r="BB1110" s="18"/>
      <c r="BD1110" s="56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3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6"/>
        <v>X</v>
      </c>
      <c r="G1111" s="7">
        <f t="shared" si="177"/>
        <v>7.9</v>
      </c>
      <c r="H1111" s="16">
        <f t="shared" si="178"/>
        <v>7.9</v>
      </c>
      <c r="I1111" s="11" t="str">
        <f t="shared" si="179"/>
        <v>X</v>
      </c>
      <c r="J1111" s="39" t="str">
        <f t="shared" si="180"/>
        <v>X</v>
      </c>
      <c r="K1111" s="39" t="str">
        <f t="shared" si="173"/>
        <v>X</v>
      </c>
      <c r="L1111" s="39" t="str">
        <f t="shared" si="174"/>
        <v>X</v>
      </c>
      <c r="M1111" s="39" t="str">
        <f t="shared" si="181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2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5"/>
        <v>3.2981978671098151</v>
      </c>
      <c r="AW1111" s="62"/>
      <c r="BB1111" s="18"/>
      <c r="BD1111" s="56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3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6"/>
        <v>X</v>
      </c>
      <c r="G1112" s="7">
        <f t="shared" si="177"/>
        <v>6</v>
      </c>
      <c r="H1112" s="16">
        <f t="shared" si="178"/>
        <v>6</v>
      </c>
      <c r="I1112" s="11" t="str">
        <f t="shared" si="179"/>
        <v>X</v>
      </c>
      <c r="J1112" s="39" t="str">
        <f t="shared" si="180"/>
        <v>X</v>
      </c>
      <c r="K1112" s="39" t="str">
        <f t="shared" si="173"/>
        <v>X</v>
      </c>
      <c r="L1112" s="39" t="str">
        <f t="shared" si="174"/>
        <v>X</v>
      </c>
      <c r="M1112" s="39" t="str">
        <f t="shared" si="181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2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5"/>
        <v>3.2949069106051923</v>
      </c>
      <c r="AW1112" s="62"/>
      <c r="BB1112" s="18"/>
      <c r="BD1112" s="56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3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6"/>
        <v>X</v>
      </c>
      <c r="G1113" s="7">
        <f t="shared" si="177"/>
        <v>8.6999999999999993</v>
      </c>
      <c r="H1113" s="16">
        <f t="shared" si="178"/>
        <v>8.6999999999999993</v>
      </c>
      <c r="I1113" s="11" t="str">
        <f t="shared" si="179"/>
        <v>X</v>
      </c>
      <c r="J1113" s="39" t="str">
        <f t="shared" si="180"/>
        <v>X</v>
      </c>
      <c r="K1113" s="39" t="str">
        <f t="shared" si="173"/>
        <v>X</v>
      </c>
      <c r="L1113" s="39" t="str">
        <f t="shared" si="174"/>
        <v>X</v>
      </c>
      <c r="M1113" s="39" t="str">
        <f t="shared" si="181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2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5"/>
        <v>3.2999429000227671</v>
      </c>
      <c r="AW1113" s="62"/>
      <c r="BB1113" s="18"/>
      <c r="BD1113" s="56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3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6"/>
        <v>X</v>
      </c>
      <c r="G1114" s="7">
        <f t="shared" si="177"/>
        <v>50</v>
      </c>
      <c r="H1114" s="16">
        <f t="shared" si="178"/>
        <v>50</v>
      </c>
      <c r="I1114" s="11" t="str">
        <f t="shared" si="179"/>
        <v>X</v>
      </c>
      <c r="J1114" s="39" t="str">
        <f t="shared" si="180"/>
        <v>X</v>
      </c>
      <c r="K1114" s="39" t="str">
        <f t="shared" si="173"/>
        <v>X</v>
      </c>
      <c r="L1114" s="39" t="str">
        <f t="shared" si="174"/>
        <v>X</v>
      </c>
      <c r="M1114" s="39" t="str">
        <f t="shared" si="181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2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5"/>
        <v>3.2949069106051923</v>
      </c>
      <c r="AW1114" s="62"/>
      <c r="BB1114" s="18"/>
      <c r="BD1114" s="56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3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6"/>
        <v>X</v>
      </c>
      <c r="G1115" s="7">
        <f t="shared" si="177"/>
        <v>12.7</v>
      </c>
      <c r="H1115" s="16">
        <f t="shared" si="178"/>
        <v>12.7</v>
      </c>
      <c r="I1115" s="11" t="str">
        <f t="shared" si="179"/>
        <v>X</v>
      </c>
      <c r="J1115" s="39" t="str">
        <f t="shared" si="180"/>
        <v>X</v>
      </c>
      <c r="K1115" s="39" t="str">
        <f t="shared" si="173"/>
        <v>X</v>
      </c>
      <c r="L1115" s="39" t="str">
        <f t="shared" si="174"/>
        <v>X</v>
      </c>
      <c r="M1115" s="39" t="str">
        <f t="shared" si="181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2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5"/>
        <v>3.2949069106051923</v>
      </c>
      <c r="AW1115" s="62"/>
      <c r="BB1115" s="18"/>
      <c r="BD1115" s="56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3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6"/>
        <v>X</v>
      </c>
      <c r="G1116" s="7">
        <f t="shared" si="177"/>
        <v>15.8</v>
      </c>
      <c r="H1116" s="16">
        <f t="shared" si="178"/>
        <v>15.8</v>
      </c>
      <c r="I1116" s="11" t="str">
        <f t="shared" si="179"/>
        <v>X</v>
      </c>
      <c r="J1116" s="39" t="str">
        <f t="shared" si="180"/>
        <v>X</v>
      </c>
      <c r="K1116" s="39" t="str">
        <f t="shared" si="173"/>
        <v>X</v>
      </c>
      <c r="L1116" s="39" t="str">
        <f t="shared" si="174"/>
        <v>X</v>
      </c>
      <c r="M1116" s="39" t="str">
        <f t="shared" si="181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2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5"/>
        <v>3.2949069106051923</v>
      </c>
      <c r="AW1116" s="62"/>
      <c r="BB1116" s="18"/>
      <c r="BD1116" s="56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3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6"/>
        <v>X</v>
      </c>
      <c r="G1117" s="7">
        <f t="shared" si="177"/>
        <v>11.9</v>
      </c>
      <c r="H1117" s="16">
        <f t="shared" si="178"/>
        <v>11.9</v>
      </c>
      <c r="I1117" s="11" t="str">
        <f t="shared" si="179"/>
        <v>X</v>
      </c>
      <c r="J1117" s="39" t="str">
        <f t="shared" si="180"/>
        <v>X</v>
      </c>
      <c r="K1117" s="39" t="str">
        <f t="shared" si="173"/>
        <v>X</v>
      </c>
      <c r="L1117" s="39" t="str">
        <f t="shared" si="174"/>
        <v>X</v>
      </c>
      <c r="M1117" s="39" t="str">
        <f t="shared" si="181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2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5"/>
        <v>3.2966651902615309</v>
      </c>
      <c r="AW1117" s="62"/>
      <c r="BB1117" s="18"/>
      <c r="BD1117" s="56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3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6"/>
        <v>X</v>
      </c>
      <c r="G1118" s="7">
        <f t="shared" si="177"/>
        <v>14.2</v>
      </c>
      <c r="H1118" s="16">
        <f t="shared" si="178"/>
        <v>14.2</v>
      </c>
      <c r="I1118" s="11" t="str">
        <f t="shared" si="179"/>
        <v>X</v>
      </c>
      <c r="J1118" s="39" t="str">
        <f t="shared" si="180"/>
        <v>X</v>
      </c>
      <c r="K1118" s="39" t="str">
        <f t="shared" si="173"/>
        <v>X</v>
      </c>
      <c r="L1118" s="39" t="str">
        <f t="shared" si="174"/>
        <v>X</v>
      </c>
      <c r="M1118" s="39" t="str">
        <f t="shared" si="181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2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5"/>
        <v>3.2966651902615309</v>
      </c>
      <c r="AW1118" s="62"/>
      <c r="BB1118" s="18"/>
      <c r="BD1118" s="56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3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6"/>
        <v>X</v>
      </c>
      <c r="G1119" s="7">
        <f t="shared" si="177"/>
        <v>10.7</v>
      </c>
      <c r="H1119" s="16">
        <f t="shared" si="178"/>
        <v>10.7</v>
      </c>
      <c r="I1119" s="11" t="str">
        <f t="shared" si="179"/>
        <v>X</v>
      </c>
      <c r="J1119" s="39" t="str">
        <f t="shared" si="180"/>
        <v>X</v>
      </c>
      <c r="K1119" s="39" t="str">
        <f t="shared" si="173"/>
        <v>X</v>
      </c>
      <c r="L1119" s="39" t="str">
        <f t="shared" si="174"/>
        <v>X</v>
      </c>
      <c r="M1119" s="39" t="str">
        <f t="shared" si="181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2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5"/>
        <v>3.2966651902615309</v>
      </c>
      <c r="AW1119" s="62"/>
      <c r="BB1119" s="18"/>
      <c r="BD1119" s="56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3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6"/>
        <v>X</v>
      </c>
      <c r="G1120" s="7">
        <f t="shared" si="177"/>
        <v>10.4</v>
      </c>
      <c r="H1120" s="16">
        <f t="shared" si="178"/>
        <v>10.4</v>
      </c>
      <c r="I1120" s="11" t="str">
        <f t="shared" si="179"/>
        <v>X</v>
      </c>
      <c r="J1120" s="39" t="str">
        <f t="shared" si="180"/>
        <v>X</v>
      </c>
      <c r="K1120" s="39" t="str">
        <f t="shared" si="173"/>
        <v>X</v>
      </c>
      <c r="L1120" s="39" t="str">
        <f t="shared" si="174"/>
        <v>X</v>
      </c>
      <c r="M1120" s="39" t="str">
        <f t="shared" si="181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2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5"/>
        <v>3.2946866242794433</v>
      </c>
      <c r="AW1120" s="62"/>
      <c r="BB1120" s="18"/>
      <c r="BD1120" s="56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3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6"/>
        <v>X</v>
      </c>
      <c r="G1121" s="7">
        <f t="shared" si="177"/>
        <v>9.1</v>
      </c>
      <c r="H1121" s="16">
        <f t="shared" si="178"/>
        <v>9.1</v>
      </c>
      <c r="I1121" s="11" t="str">
        <f t="shared" si="179"/>
        <v>X</v>
      </c>
      <c r="J1121" s="39" t="str">
        <f t="shared" si="180"/>
        <v>X</v>
      </c>
      <c r="K1121" s="39" t="str">
        <f t="shared" si="173"/>
        <v>X</v>
      </c>
      <c r="L1121" s="39" t="str">
        <f t="shared" si="174"/>
        <v>X</v>
      </c>
      <c r="M1121" s="39" t="str">
        <f t="shared" si="181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2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5"/>
        <v>3.2949069106051923</v>
      </c>
      <c r="AW1121" s="62"/>
      <c r="BB1121" s="18"/>
      <c r="BD1121" s="56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3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6"/>
        <v>X</v>
      </c>
      <c r="G1122" s="7">
        <f t="shared" si="177"/>
        <v>13</v>
      </c>
      <c r="H1122" s="16">
        <f t="shared" si="178"/>
        <v>13</v>
      </c>
      <c r="I1122" s="11" t="str">
        <f t="shared" si="179"/>
        <v>X</v>
      </c>
      <c r="J1122" s="39" t="str">
        <f t="shared" si="180"/>
        <v>X</v>
      </c>
      <c r="K1122" s="39" t="str">
        <f t="shared" si="173"/>
        <v>X</v>
      </c>
      <c r="L1122" s="39" t="str">
        <f t="shared" si="174"/>
        <v>X</v>
      </c>
      <c r="M1122" s="39" t="str">
        <f t="shared" si="181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2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5"/>
        <v>3.2949069106051923</v>
      </c>
      <c r="AW1122" s="62"/>
      <c r="BB1122" s="18"/>
      <c r="BD1122" s="56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3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6"/>
        <v>X</v>
      </c>
      <c r="G1123" s="7">
        <f t="shared" si="177"/>
        <v>8</v>
      </c>
      <c r="H1123" s="16">
        <f t="shared" si="178"/>
        <v>8</v>
      </c>
      <c r="I1123" s="11" t="str">
        <f t="shared" si="179"/>
        <v>X</v>
      </c>
      <c r="J1123" s="39" t="str">
        <f t="shared" si="180"/>
        <v>X</v>
      </c>
      <c r="K1123" s="39" t="str">
        <f t="shared" si="173"/>
        <v>X</v>
      </c>
      <c r="L1123" s="39" t="str">
        <f t="shared" si="174"/>
        <v>X</v>
      </c>
      <c r="M1123" s="39" t="str">
        <f t="shared" si="181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2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5"/>
        <v>3.2966651902615309</v>
      </c>
      <c r="AW1123" s="62"/>
      <c r="BB1123" s="18"/>
      <c r="BD1123" s="56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3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6"/>
        <v>X</v>
      </c>
      <c r="G1124" s="7">
        <f t="shared" si="177"/>
        <v>13</v>
      </c>
      <c r="H1124" s="16">
        <f t="shared" si="178"/>
        <v>13</v>
      </c>
      <c r="I1124" s="11" t="str">
        <f t="shared" si="179"/>
        <v>X</v>
      </c>
      <c r="J1124" s="39" t="str">
        <f t="shared" si="180"/>
        <v>X</v>
      </c>
      <c r="K1124" s="39" t="str">
        <f t="shared" ref="K1124:K1183" si="183">IFERROR(1/J1124, "X")</f>
        <v>X</v>
      </c>
      <c r="L1124" s="39" t="str">
        <f t="shared" ref="L1124:L1183" si="184">IFERROR(I1124-J1124, "X")</f>
        <v>X</v>
      </c>
      <c r="M1124" s="39" t="str">
        <f t="shared" si="181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2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5">LOG(AU1124)</f>
        <v>3.2966651902615309</v>
      </c>
      <c r="AW1124" s="62"/>
      <c r="BB1124" s="18"/>
      <c r="BD1124" s="56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3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6"/>
        <v>X</v>
      </c>
      <c r="G1125" s="7">
        <f t="shared" si="177"/>
        <v>27</v>
      </c>
      <c r="H1125" s="16">
        <f t="shared" si="178"/>
        <v>27</v>
      </c>
      <c r="I1125" s="11" t="str">
        <f t="shared" si="179"/>
        <v>X</v>
      </c>
      <c r="J1125" s="39" t="str">
        <f t="shared" si="180"/>
        <v>X</v>
      </c>
      <c r="K1125" s="39" t="str">
        <f t="shared" si="183"/>
        <v>X</v>
      </c>
      <c r="L1125" s="39" t="str">
        <f t="shared" si="184"/>
        <v>X</v>
      </c>
      <c r="M1125" s="39" t="str">
        <f t="shared" si="181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2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5"/>
        <v>3.2966651902615309</v>
      </c>
      <c r="AW1125" s="62"/>
      <c r="BB1125" s="18"/>
      <c r="BD1125" s="56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3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6"/>
        <v>X</v>
      </c>
      <c r="G1126" s="7">
        <f t="shared" si="177"/>
        <v>6.1</v>
      </c>
      <c r="H1126" s="16">
        <f t="shared" si="178"/>
        <v>6.1</v>
      </c>
      <c r="I1126" s="11" t="str">
        <f t="shared" si="179"/>
        <v>X</v>
      </c>
      <c r="J1126" s="39" t="str">
        <f t="shared" si="180"/>
        <v>X</v>
      </c>
      <c r="K1126" s="39" t="str">
        <f t="shared" si="183"/>
        <v>X</v>
      </c>
      <c r="L1126" s="39" t="str">
        <f t="shared" si="184"/>
        <v>X</v>
      </c>
      <c r="M1126" s="39" t="str">
        <f t="shared" si="181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2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5"/>
        <v>3.2966651902615309</v>
      </c>
      <c r="AW1126" s="62"/>
      <c r="BB1126" s="18"/>
      <c r="BD1126" s="56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3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6"/>
        <v>X</v>
      </c>
      <c r="G1127" s="7">
        <f t="shared" si="177"/>
        <v>9.8000000000000007</v>
      </c>
      <c r="H1127" s="16">
        <f t="shared" si="178"/>
        <v>9.8000000000000007</v>
      </c>
      <c r="I1127" s="11" t="str">
        <f t="shared" si="179"/>
        <v>X</v>
      </c>
      <c r="J1127" s="39" t="str">
        <f t="shared" si="180"/>
        <v>X</v>
      </c>
      <c r="K1127" s="39" t="str">
        <f t="shared" si="183"/>
        <v>X</v>
      </c>
      <c r="L1127" s="39" t="str">
        <f t="shared" si="184"/>
        <v>X</v>
      </c>
      <c r="M1127" s="39" t="str">
        <f t="shared" si="181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2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5"/>
        <v>3.2981978671098151</v>
      </c>
      <c r="AW1127" s="62"/>
      <c r="BB1127" s="18"/>
      <c r="BD1127" s="56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3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6"/>
        <v>X</v>
      </c>
      <c r="G1128" s="7">
        <f t="shared" si="177"/>
        <v>9.5</v>
      </c>
      <c r="H1128" s="16">
        <f t="shared" si="178"/>
        <v>9.5</v>
      </c>
      <c r="I1128" s="11" t="str">
        <f t="shared" si="179"/>
        <v>X</v>
      </c>
      <c r="J1128" s="39" t="str">
        <f t="shared" si="180"/>
        <v>X</v>
      </c>
      <c r="K1128" s="39" t="str">
        <f t="shared" si="183"/>
        <v>X</v>
      </c>
      <c r="L1128" s="39" t="str">
        <f t="shared" si="184"/>
        <v>X</v>
      </c>
      <c r="M1128" s="39" t="str">
        <f t="shared" si="181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2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5"/>
        <v>3.2988530764097068</v>
      </c>
      <c r="AW1128" s="62"/>
      <c r="BB1128" s="18"/>
      <c r="BD1128" s="56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3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6"/>
        <v>X</v>
      </c>
      <c r="G1129" s="7">
        <f t="shared" si="177"/>
        <v>9.6999999999999993</v>
      </c>
      <c r="H1129" s="16">
        <f t="shared" si="178"/>
        <v>9.6999999999999993</v>
      </c>
      <c r="I1129" s="11" t="str">
        <f t="shared" si="179"/>
        <v>X</v>
      </c>
      <c r="J1129" s="39" t="str">
        <f t="shared" si="180"/>
        <v>X</v>
      </c>
      <c r="K1129" s="39" t="str">
        <f t="shared" si="183"/>
        <v>X</v>
      </c>
      <c r="L1129" s="39" t="str">
        <f t="shared" si="184"/>
        <v>X</v>
      </c>
      <c r="M1129" s="39" t="str">
        <f t="shared" si="181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2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5"/>
        <v>3.2986347831244354</v>
      </c>
      <c r="AW1129" s="62"/>
      <c r="BB1129" s="18"/>
      <c r="BD1129" s="56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3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6"/>
        <v>X</v>
      </c>
      <c r="G1130" s="7">
        <f t="shared" si="177"/>
        <v>27.8</v>
      </c>
      <c r="H1130" s="16">
        <f t="shared" si="178"/>
        <v>27.8</v>
      </c>
      <c r="I1130" s="11" t="str">
        <f t="shared" si="179"/>
        <v>X</v>
      </c>
      <c r="J1130" s="39" t="str">
        <f t="shared" si="180"/>
        <v>X</v>
      </c>
      <c r="K1130" s="39" t="str">
        <f t="shared" si="183"/>
        <v>X</v>
      </c>
      <c r="L1130" s="39" t="str">
        <f t="shared" si="184"/>
        <v>X</v>
      </c>
      <c r="M1130" s="39" t="str">
        <f t="shared" si="181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2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5"/>
        <v>3.2986347831244354</v>
      </c>
      <c r="AW1130" s="62"/>
      <c r="BB1130" s="18"/>
      <c r="BD1130" s="56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3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6"/>
        <v>X</v>
      </c>
      <c r="G1131" s="7">
        <f t="shared" si="177"/>
        <v>10.3</v>
      </c>
      <c r="H1131" s="16">
        <f t="shared" si="178"/>
        <v>10.3</v>
      </c>
      <c r="I1131" s="11" t="str">
        <f t="shared" si="179"/>
        <v>X</v>
      </c>
      <c r="J1131" s="39" t="str">
        <f t="shared" si="180"/>
        <v>X</v>
      </c>
      <c r="K1131" s="39" t="str">
        <f t="shared" si="183"/>
        <v>X</v>
      </c>
      <c r="L1131" s="39" t="str">
        <f t="shared" si="184"/>
        <v>X</v>
      </c>
      <c r="M1131" s="39" t="str">
        <f t="shared" si="181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2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5"/>
        <v>3.2986347831244354</v>
      </c>
      <c r="AW1131" s="62"/>
      <c r="BB1131" s="18"/>
      <c r="BD1131" s="56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3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6"/>
        <v>X</v>
      </c>
      <c r="G1132" s="7">
        <f t="shared" si="177"/>
        <v>12.8</v>
      </c>
      <c r="H1132" s="16">
        <f t="shared" si="178"/>
        <v>12.8</v>
      </c>
      <c r="I1132" s="11" t="str">
        <f t="shared" si="179"/>
        <v>X</v>
      </c>
      <c r="J1132" s="39" t="str">
        <f t="shared" si="180"/>
        <v>X</v>
      </c>
      <c r="K1132" s="39" t="str">
        <f t="shared" si="183"/>
        <v>X</v>
      </c>
      <c r="L1132" s="39" t="str">
        <f t="shared" si="184"/>
        <v>X</v>
      </c>
      <c r="M1132" s="39" t="str">
        <f t="shared" si="181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2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5"/>
        <v>3.2986347831244354</v>
      </c>
      <c r="AW1132" s="62"/>
      <c r="BB1132" s="18"/>
      <c r="BD1132" s="56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3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6"/>
        <v>X</v>
      </c>
      <c r="G1133" s="7">
        <f t="shared" si="177"/>
        <v>9</v>
      </c>
      <c r="H1133" s="16">
        <f t="shared" si="178"/>
        <v>9</v>
      </c>
      <c r="I1133" s="11" t="str">
        <f t="shared" si="179"/>
        <v>X</v>
      </c>
      <c r="J1133" s="39" t="str">
        <f t="shared" si="180"/>
        <v>X</v>
      </c>
      <c r="K1133" s="39" t="str">
        <f t="shared" si="183"/>
        <v>X</v>
      </c>
      <c r="L1133" s="39" t="str">
        <f t="shared" si="184"/>
        <v>X</v>
      </c>
      <c r="M1133" s="39" t="str">
        <f t="shared" si="181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2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5"/>
        <v>3.2986347831244354</v>
      </c>
      <c r="AW1133" s="62"/>
      <c r="BB1133" s="18"/>
      <c r="BD1133" s="56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3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6"/>
        <v>X</v>
      </c>
      <c r="G1134" s="7">
        <f t="shared" si="177"/>
        <v>10.6</v>
      </c>
      <c r="H1134" s="16">
        <f t="shared" si="178"/>
        <v>10.6</v>
      </c>
      <c r="I1134" s="11" t="str">
        <f t="shared" si="179"/>
        <v>X</v>
      </c>
      <c r="J1134" s="39" t="str">
        <f t="shared" si="180"/>
        <v>X</v>
      </c>
      <c r="K1134" s="39" t="str">
        <f t="shared" si="183"/>
        <v>X</v>
      </c>
      <c r="L1134" s="39" t="str">
        <f t="shared" si="184"/>
        <v>X</v>
      </c>
      <c r="M1134" s="39" t="str">
        <f t="shared" si="181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2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5"/>
        <v>3.2986347831244354</v>
      </c>
      <c r="AW1134" s="62"/>
      <c r="BB1134" s="18"/>
      <c r="BD1134" s="56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3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6"/>
        <v>X</v>
      </c>
      <c r="G1135" s="7">
        <f t="shared" si="177"/>
        <v>10.5</v>
      </c>
      <c r="H1135" s="16">
        <f t="shared" si="178"/>
        <v>10.5</v>
      </c>
      <c r="I1135" s="11" t="str">
        <f t="shared" si="179"/>
        <v>X</v>
      </c>
      <c r="J1135" s="39" t="str">
        <f t="shared" si="180"/>
        <v>X</v>
      </c>
      <c r="K1135" s="39" t="str">
        <f t="shared" si="183"/>
        <v>X</v>
      </c>
      <c r="L1135" s="39" t="str">
        <f t="shared" si="184"/>
        <v>X</v>
      </c>
      <c r="M1135" s="39" t="str">
        <f t="shared" si="181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2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5"/>
        <v>3.2986347831244354</v>
      </c>
      <c r="AW1135" s="62"/>
      <c r="BB1135" s="18"/>
      <c r="BD1135" s="56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3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6"/>
        <v>X</v>
      </c>
      <c r="G1136" s="7">
        <f t="shared" si="177"/>
        <v>5.7</v>
      </c>
      <c r="H1136" s="16">
        <f t="shared" si="178"/>
        <v>5.7</v>
      </c>
      <c r="I1136" s="11" t="str">
        <f t="shared" si="179"/>
        <v>X</v>
      </c>
      <c r="J1136" s="39" t="str">
        <f t="shared" si="180"/>
        <v>X</v>
      </c>
      <c r="K1136" s="39" t="str">
        <f t="shared" si="183"/>
        <v>X</v>
      </c>
      <c r="L1136" s="39" t="str">
        <f t="shared" si="184"/>
        <v>X</v>
      </c>
      <c r="M1136" s="39" t="str">
        <f t="shared" si="181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2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5"/>
        <v>3.2986347831244354</v>
      </c>
      <c r="AW1136" s="62"/>
      <c r="BB1136" s="18"/>
      <c r="BD1136" s="56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3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6"/>
        <v>X</v>
      </c>
      <c r="G1137" s="7">
        <f t="shared" si="177"/>
        <v>9.9</v>
      </c>
      <c r="H1137" s="16">
        <f t="shared" si="178"/>
        <v>9.9</v>
      </c>
      <c r="I1137" s="11" t="str">
        <f t="shared" si="179"/>
        <v>X</v>
      </c>
      <c r="J1137" s="39" t="str">
        <f t="shared" si="180"/>
        <v>X</v>
      </c>
      <c r="K1137" s="39" t="str">
        <f t="shared" si="183"/>
        <v>X</v>
      </c>
      <c r="L1137" s="39" t="str">
        <f t="shared" si="184"/>
        <v>X</v>
      </c>
      <c r="M1137" s="39" t="str">
        <f t="shared" si="181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2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5"/>
        <v>3.2957869402516091</v>
      </c>
      <c r="AW1137" s="62"/>
      <c r="BB1137" s="18"/>
      <c r="BD1137" s="56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3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6"/>
        <v>X</v>
      </c>
      <c r="G1138" s="7">
        <f t="shared" si="177"/>
        <v>13.5</v>
      </c>
      <c r="H1138" s="16">
        <f t="shared" si="178"/>
        <v>13.5</v>
      </c>
      <c r="I1138" s="11" t="str">
        <f t="shared" si="179"/>
        <v>X</v>
      </c>
      <c r="J1138" s="39" t="str">
        <f t="shared" si="180"/>
        <v>X</v>
      </c>
      <c r="K1138" s="39" t="str">
        <f t="shared" si="183"/>
        <v>X</v>
      </c>
      <c r="L1138" s="39" t="str">
        <f t="shared" si="184"/>
        <v>X</v>
      </c>
      <c r="M1138" s="39" t="str">
        <f t="shared" si="181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2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5"/>
        <v>3.2957869402516091</v>
      </c>
      <c r="AW1138" s="62"/>
      <c r="BB1138" s="18"/>
      <c r="BD1138" s="56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3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6"/>
        <v>X</v>
      </c>
      <c r="G1139" s="7">
        <f t="shared" si="177"/>
        <v>16.8</v>
      </c>
      <c r="H1139" s="16">
        <f t="shared" si="178"/>
        <v>16.8</v>
      </c>
      <c r="I1139" s="11" t="str">
        <f t="shared" si="179"/>
        <v>X</v>
      </c>
      <c r="J1139" s="39" t="str">
        <f t="shared" si="180"/>
        <v>X</v>
      </c>
      <c r="K1139" s="39" t="str">
        <f t="shared" si="183"/>
        <v>X</v>
      </c>
      <c r="L1139" s="39" t="str">
        <f t="shared" si="184"/>
        <v>X</v>
      </c>
      <c r="M1139" s="39" t="str">
        <f t="shared" si="181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2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5"/>
        <v>3.2931414834509307</v>
      </c>
      <c r="AW1139" s="62"/>
      <c r="BB1139" s="18"/>
      <c r="BD1139" s="56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3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6"/>
        <v>X</v>
      </c>
      <c r="G1140" s="7">
        <f t="shared" si="177"/>
        <v>7.6</v>
      </c>
      <c r="H1140" s="16">
        <f t="shared" si="178"/>
        <v>7.6</v>
      </c>
      <c r="I1140" s="11" t="str">
        <f t="shared" si="179"/>
        <v>X</v>
      </c>
      <c r="J1140" s="39" t="str">
        <f t="shared" si="180"/>
        <v>X</v>
      </c>
      <c r="K1140" s="39" t="str">
        <f t="shared" si="183"/>
        <v>X</v>
      </c>
      <c r="L1140" s="39" t="str">
        <f t="shared" si="184"/>
        <v>X</v>
      </c>
      <c r="M1140" s="39" t="str">
        <f t="shared" si="181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2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5"/>
        <v>3.2988530764097068</v>
      </c>
      <c r="AW1140" s="62"/>
      <c r="BB1140" s="18"/>
      <c r="BD1140" s="56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3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6"/>
        <v>X</v>
      </c>
      <c r="G1141" s="7">
        <f t="shared" si="177"/>
        <v>18.899999999999999</v>
      </c>
      <c r="H1141" s="16">
        <f t="shared" si="178"/>
        <v>18.899999999999999</v>
      </c>
      <c r="I1141" s="11" t="str">
        <f t="shared" si="179"/>
        <v>X</v>
      </c>
      <c r="J1141" s="39" t="str">
        <f t="shared" si="180"/>
        <v>X</v>
      </c>
      <c r="K1141" s="39" t="str">
        <f t="shared" si="183"/>
        <v>X</v>
      </c>
      <c r="L1141" s="39" t="str">
        <f t="shared" si="184"/>
        <v>X</v>
      </c>
      <c r="M1141" s="39" t="str">
        <f t="shared" si="181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2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5"/>
        <v>3.2988530764097068</v>
      </c>
      <c r="AW1141" s="62"/>
      <c r="BB1141" s="18"/>
      <c r="BD1141" s="56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3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6"/>
        <v>X</v>
      </c>
      <c r="G1142" s="7">
        <f t="shared" si="177"/>
        <v>14.5</v>
      </c>
      <c r="H1142" s="16">
        <f t="shared" si="178"/>
        <v>14.5</v>
      </c>
      <c r="I1142" s="11" t="str">
        <f t="shared" si="179"/>
        <v>X</v>
      </c>
      <c r="J1142" s="39" t="str">
        <f t="shared" si="180"/>
        <v>X</v>
      </c>
      <c r="K1142" s="39" t="str">
        <f t="shared" si="183"/>
        <v>X</v>
      </c>
      <c r="L1142" s="39" t="str">
        <f t="shared" si="184"/>
        <v>X</v>
      </c>
      <c r="M1142" s="39" t="str">
        <f t="shared" si="181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2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5"/>
        <v>3.2988530764097068</v>
      </c>
      <c r="AW1142" s="62"/>
      <c r="BB1142" s="18"/>
      <c r="BD1142" s="56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3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6"/>
        <v>X</v>
      </c>
      <c r="G1143" s="7">
        <f t="shared" si="177"/>
        <v>9.5</v>
      </c>
      <c r="H1143" s="16">
        <f t="shared" si="178"/>
        <v>9.5</v>
      </c>
      <c r="I1143" s="11" t="str">
        <f t="shared" si="179"/>
        <v>X</v>
      </c>
      <c r="J1143" s="39" t="str">
        <f t="shared" si="180"/>
        <v>X</v>
      </c>
      <c r="K1143" s="39" t="str">
        <f t="shared" si="183"/>
        <v>X</v>
      </c>
      <c r="L1143" s="39" t="str">
        <f t="shared" si="184"/>
        <v>X</v>
      </c>
      <c r="M1143" s="39" t="str">
        <f t="shared" si="181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2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5"/>
        <v>3.2988530764097068</v>
      </c>
      <c r="AW1143" s="62"/>
      <c r="BB1143" s="18"/>
      <c r="BD1143" s="56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3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6"/>
        <v>X</v>
      </c>
      <c r="G1144" s="7">
        <f t="shared" si="177"/>
        <v>9.6</v>
      </c>
      <c r="H1144" s="16">
        <f t="shared" si="178"/>
        <v>9.6</v>
      </c>
      <c r="I1144" s="11" t="str">
        <f t="shared" si="179"/>
        <v>X</v>
      </c>
      <c r="J1144" s="39" t="str">
        <f t="shared" si="180"/>
        <v>X</v>
      </c>
      <c r="K1144" s="39" t="str">
        <f t="shared" si="183"/>
        <v>X</v>
      </c>
      <c r="L1144" s="39" t="str">
        <f t="shared" si="184"/>
        <v>X</v>
      </c>
      <c r="M1144" s="39" t="str">
        <f t="shared" si="181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2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5"/>
        <v>3.2988530764097068</v>
      </c>
      <c r="AW1144" s="62"/>
      <c r="BB1144" s="18"/>
      <c r="BD1144" s="56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3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6"/>
        <v>X</v>
      </c>
      <c r="G1145" s="7">
        <f t="shared" si="177"/>
        <v>9.8000000000000007</v>
      </c>
      <c r="H1145" s="16">
        <f t="shared" si="178"/>
        <v>9.8000000000000007</v>
      </c>
      <c r="I1145" s="11" t="str">
        <f t="shared" si="179"/>
        <v>X</v>
      </c>
      <c r="J1145" s="39" t="str">
        <f t="shared" si="180"/>
        <v>X</v>
      </c>
      <c r="K1145" s="39" t="str">
        <f t="shared" si="183"/>
        <v>X</v>
      </c>
      <c r="L1145" s="39" t="str">
        <f t="shared" si="184"/>
        <v>X</v>
      </c>
      <c r="M1145" s="39" t="str">
        <f t="shared" si="181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2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5"/>
        <v>3.2988530764097068</v>
      </c>
      <c r="AW1145" s="62"/>
      <c r="BB1145" s="18"/>
      <c r="BD1145" s="56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3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6"/>
        <v>X</v>
      </c>
      <c r="G1146" s="7">
        <f t="shared" si="177"/>
        <v>9.4</v>
      </c>
      <c r="H1146" s="16">
        <f t="shared" si="178"/>
        <v>9.4</v>
      </c>
      <c r="I1146" s="11" t="str">
        <f t="shared" si="179"/>
        <v>X</v>
      </c>
      <c r="J1146" s="39" t="str">
        <f t="shared" si="180"/>
        <v>X</v>
      </c>
      <c r="K1146" s="39" t="str">
        <f t="shared" si="183"/>
        <v>X</v>
      </c>
      <c r="L1146" s="39" t="str">
        <f t="shared" si="184"/>
        <v>X</v>
      </c>
      <c r="M1146" s="39" t="str">
        <f t="shared" si="181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2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5"/>
        <v>3.2988530764097068</v>
      </c>
      <c r="AW1146" s="62"/>
      <c r="BB1146" s="18"/>
      <c r="BD1146" s="56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3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6"/>
        <v>X</v>
      </c>
      <c r="G1147" s="7">
        <f t="shared" si="177"/>
        <v>6.2</v>
      </c>
      <c r="H1147" s="16">
        <f t="shared" si="178"/>
        <v>6.2</v>
      </c>
      <c r="I1147" s="11" t="str">
        <f t="shared" si="179"/>
        <v>X</v>
      </c>
      <c r="J1147" s="39" t="str">
        <f t="shared" si="180"/>
        <v>X</v>
      </c>
      <c r="K1147" s="39" t="str">
        <f t="shared" si="183"/>
        <v>X</v>
      </c>
      <c r="L1147" s="39" t="str">
        <f t="shared" si="184"/>
        <v>X</v>
      </c>
      <c r="M1147" s="39" t="str">
        <f t="shared" si="181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2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5"/>
        <v>3.2988530764097068</v>
      </c>
      <c r="AW1147" s="62"/>
      <c r="BB1147" s="18"/>
      <c r="BD1147" s="56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3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6"/>
        <v>X</v>
      </c>
      <c r="G1148" s="7">
        <f t="shared" si="177"/>
        <v>11.5</v>
      </c>
      <c r="H1148" s="16">
        <f t="shared" si="178"/>
        <v>11.5</v>
      </c>
      <c r="I1148" s="11" t="str">
        <f t="shared" si="179"/>
        <v>X</v>
      </c>
      <c r="J1148" s="39" t="str">
        <f t="shared" si="180"/>
        <v>X</v>
      </c>
      <c r="K1148" s="39" t="str">
        <f t="shared" si="183"/>
        <v>X</v>
      </c>
      <c r="L1148" s="39" t="str">
        <f t="shared" si="184"/>
        <v>X</v>
      </c>
      <c r="M1148" s="39" t="str">
        <f t="shared" si="181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2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5"/>
        <v>3.2986347831244354</v>
      </c>
      <c r="AW1148" s="62"/>
      <c r="BB1148" s="18"/>
      <c r="BD1148" s="56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3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6"/>
        <v>X</v>
      </c>
      <c r="G1149" s="7">
        <f t="shared" si="177"/>
        <v>20.8</v>
      </c>
      <c r="H1149" s="16">
        <f t="shared" si="178"/>
        <v>20.8</v>
      </c>
      <c r="I1149" s="11" t="str">
        <f t="shared" si="179"/>
        <v>X</v>
      </c>
      <c r="J1149" s="39" t="str">
        <f t="shared" si="180"/>
        <v>X</v>
      </c>
      <c r="K1149" s="39" t="str">
        <f t="shared" si="183"/>
        <v>X</v>
      </c>
      <c r="L1149" s="39" t="str">
        <f t="shared" si="184"/>
        <v>X</v>
      </c>
      <c r="M1149" s="39" t="str">
        <f t="shared" si="181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2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5"/>
        <v>3.2986347831244354</v>
      </c>
      <c r="AW1149" s="62"/>
      <c r="BB1149" s="18"/>
      <c r="BD1149" s="56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3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6"/>
        <v>X</v>
      </c>
      <c r="G1150" s="7">
        <f t="shared" si="177"/>
        <v>23.3</v>
      </c>
      <c r="H1150" s="16">
        <f t="shared" si="178"/>
        <v>23.3</v>
      </c>
      <c r="I1150" s="11" t="str">
        <f t="shared" si="179"/>
        <v>X</v>
      </c>
      <c r="J1150" s="39" t="str">
        <f t="shared" si="180"/>
        <v>X</v>
      </c>
      <c r="K1150" s="39" t="str">
        <f t="shared" si="183"/>
        <v>X</v>
      </c>
      <c r="L1150" s="39" t="str">
        <f t="shared" si="184"/>
        <v>X</v>
      </c>
      <c r="M1150" s="39" t="str">
        <f t="shared" si="181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2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5"/>
        <v>3.2986347831244354</v>
      </c>
      <c r="AW1150" s="62"/>
      <c r="BB1150" s="18"/>
      <c r="BD1150" s="56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3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6"/>
        <v>X</v>
      </c>
      <c r="G1151" s="7">
        <f t="shared" si="177"/>
        <v>25.9</v>
      </c>
      <c r="H1151" s="16">
        <f t="shared" si="178"/>
        <v>25.9</v>
      </c>
      <c r="I1151" s="11" t="str">
        <f t="shared" si="179"/>
        <v>X</v>
      </c>
      <c r="J1151" s="39" t="str">
        <f t="shared" si="180"/>
        <v>X</v>
      </c>
      <c r="K1151" s="39" t="str">
        <f t="shared" si="183"/>
        <v>X</v>
      </c>
      <c r="L1151" s="39" t="str">
        <f t="shared" si="184"/>
        <v>X</v>
      </c>
      <c r="M1151" s="39" t="str">
        <f t="shared" si="181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2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5"/>
        <v>3.2986347831244354</v>
      </c>
      <c r="AW1151" s="62"/>
      <c r="BB1151" s="18"/>
      <c r="BD1151" s="56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3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6"/>
        <v>X</v>
      </c>
      <c r="G1152" s="7">
        <f t="shared" si="177"/>
        <v>17.2</v>
      </c>
      <c r="H1152" s="16">
        <f t="shared" si="178"/>
        <v>17.2</v>
      </c>
      <c r="I1152" s="11" t="str">
        <f t="shared" si="179"/>
        <v>X</v>
      </c>
      <c r="J1152" s="39" t="str">
        <f t="shared" si="180"/>
        <v>X</v>
      </c>
      <c r="K1152" s="39" t="str">
        <f t="shared" si="183"/>
        <v>X</v>
      </c>
      <c r="L1152" s="39" t="str">
        <f t="shared" si="184"/>
        <v>X</v>
      </c>
      <c r="M1152" s="39" t="str">
        <f t="shared" si="181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2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5"/>
        <v>3.2986347831244354</v>
      </c>
      <c r="AW1152" s="62"/>
      <c r="BB1152" s="18"/>
      <c r="BD1152" s="56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3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6"/>
        <v>X</v>
      </c>
      <c r="G1153" s="7">
        <f t="shared" si="177"/>
        <v>19.8</v>
      </c>
      <c r="H1153" s="16">
        <f t="shared" si="178"/>
        <v>19.8</v>
      </c>
      <c r="I1153" s="11" t="str">
        <f t="shared" si="179"/>
        <v>X</v>
      </c>
      <c r="J1153" s="39" t="str">
        <f t="shared" si="180"/>
        <v>X</v>
      </c>
      <c r="K1153" s="39" t="str">
        <f t="shared" si="183"/>
        <v>X</v>
      </c>
      <c r="L1153" s="39" t="str">
        <f t="shared" si="184"/>
        <v>X</v>
      </c>
      <c r="M1153" s="39" t="str">
        <f t="shared" si="181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2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5"/>
        <v>3.2986347831244354</v>
      </c>
      <c r="AW1153" s="62"/>
      <c r="BB1153" s="18"/>
      <c r="BD1153" s="56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3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6"/>
        <v>X</v>
      </c>
      <c r="G1154" s="7">
        <f t="shared" si="177"/>
        <v>17.399999999999999</v>
      </c>
      <c r="H1154" s="16">
        <f t="shared" si="178"/>
        <v>17.399999999999999</v>
      </c>
      <c r="I1154" s="11" t="str">
        <f t="shared" si="179"/>
        <v>X</v>
      </c>
      <c r="J1154" s="39" t="str">
        <f t="shared" si="180"/>
        <v>X</v>
      </c>
      <c r="K1154" s="39" t="str">
        <f t="shared" si="183"/>
        <v>X</v>
      </c>
      <c r="L1154" s="39" t="str">
        <f t="shared" si="184"/>
        <v>X</v>
      </c>
      <c r="M1154" s="39" t="str">
        <f t="shared" si="181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2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5"/>
        <v>3.2986347831244354</v>
      </c>
      <c r="AW1154" s="62"/>
      <c r="BB1154" s="18"/>
      <c r="BD1154" s="56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3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6"/>
        <v>X</v>
      </c>
      <c r="G1155" s="7">
        <f t="shared" si="177"/>
        <v>12.3</v>
      </c>
      <c r="H1155" s="16">
        <f t="shared" si="178"/>
        <v>12.3</v>
      </c>
      <c r="I1155" s="11" t="str">
        <f t="shared" si="179"/>
        <v>X</v>
      </c>
      <c r="J1155" s="39" t="str">
        <f t="shared" si="180"/>
        <v>X</v>
      </c>
      <c r="K1155" s="39" t="str">
        <f t="shared" si="183"/>
        <v>X</v>
      </c>
      <c r="L1155" s="39" t="str">
        <f t="shared" si="184"/>
        <v>X</v>
      </c>
      <c r="M1155" s="39" t="str">
        <f t="shared" si="181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2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5"/>
        <v>3.2986347831244354</v>
      </c>
      <c r="AW1155" s="62"/>
      <c r="BB1155" s="18"/>
      <c r="BD1155" s="56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3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6"/>
        <v>X</v>
      </c>
      <c r="G1156" s="7">
        <f t="shared" si="177"/>
        <v>10.7</v>
      </c>
      <c r="H1156" s="16">
        <f t="shared" si="178"/>
        <v>10.7</v>
      </c>
      <c r="I1156" s="11" t="str">
        <f t="shared" si="179"/>
        <v>X</v>
      </c>
      <c r="J1156" s="39" t="str">
        <f t="shared" si="180"/>
        <v>X</v>
      </c>
      <c r="K1156" s="39" t="str">
        <f t="shared" si="183"/>
        <v>X</v>
      </c>
      <c r="L1156" s="39" t="str">
        <f t="shared" si="184"/>
        <v>X</v>
      </c>
      <c r="M1156" s="39" t="str">
        <f t="shared" si="181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2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5"/>
        <v>3.2981978671098151</v>
      </c>
      <c r="AW1156" s="62"/>
      <c r="BB1156" s="18"/>
      <c r="BD1156" s="56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3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6"/>
        <v>X</v>
      </c>
      <c r="G1157" s="7">
        <f t="shared" si="177"/>
        <v>9.6</v>
      </c>
      <c r="H1157" s="16">
        <f t="shared" si="178"/>
        <v>9.6</v>
      </c>
      <c r="I1157" s="11" t="str">
        <f t="shared" si="179"/>
        <v>X</v>
      </c>
      <c r="J1157" s="39" t="str">
        <f t="shared" si="180"/>
        <v>X</v>
      </c>
      <c r="K1157" s="39" t="str">
        <f t="shared" si="183"/>
        <v>X</v>
      </c>
      <c r="L1157" s="39" t="str">
        <f t="shared" si="184"/>
        <v>X</v>
      </c>
      <c r="M1157" s="39" t="str">
        <f t="shared" si="181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2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5"/>
        <v>3.2986347831244354</v>
      </c>
      <c r="AW1157" s="62"/>
      <c r="BB1157" s="18"/>
      <c r="BD1157" s="56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3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6"/>
        <v>X</v>
      </c>
      <c r="G1158" s="7">
        <f t="shared" si="177"/>
        <v>36.299999999999997</v>
      </c>
      <c r="H1158" s="16">
        <f t="shared" si="178"/>
        <v>36.299999999999997</v>
      </c>
      <c r="I1158" s="11" t="str">
        <f t="shared" si="179"/>
        <v>X</v>
      </c>
      <c r="J1158" s="39" t="str">
        <f t="shared" si="180"/>
        <v>X</v>
      </c>
      <c r="K1158" s="39" t="str">
        <f t="shared" si="183"/>
        <v>X</v>
      </c>
      <c r="L1158" s="39" t="str">
        <f t="shared" si="184"/>
        <v>X</v>
      </c>
      <c r="M1158" s="39" t="str">
        <f t="shared" si="181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2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5"/>
        <v>3.2986347831244354</v>
      </c>
      <c r="AW1158" s="62"/>
      <c r="BB1158" s="18"/>
      <c r="BD1158" s="56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3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6"/>
        <v>X</v>
      </c>
      <c r="G1159" s="7">
        <f t="shared" si="177"/>
        <v>14.6</v>
      </c>
      <c r="H1159" s="16">
        <f t="shared" si="178"/>
        <v>14.6</v>
      </c>
      <c r="I1159" s="11" t="str">
        <f t="shared" si="179"/>
        <v>X</v>
      </c>
      <c r="J1159" s="39" t="str">
        <f t="shared" si="180"/>
        <v>X</v>
      </c>
      <c r="K1159" s="39" t="str">
        <f t="shared" si="183"/>
        <v>X</v>
      </c>
      <c r="L1159" s="39" t="str">
        <f t="shared" si="184"/>
        <v>X</v>
      </c>
      <c r="M1159" s="39" t="str">
        <f t="shared" si="181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2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5"/>
        <v>3.2986347831244354</v>
      </c>
      <c r="AW1159" s="62"/>
      <c r="BB1159" s="18"/>
      <c r="BD1159" s="56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3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6"/>
        <v>X</v>
      </c>
      <c r="G1160" s="7">
        <f t="shared" si="177"/>
        <v>11</v>
      </c>
      <c r="H1160" s="16">
        <f t="shared" si="178"/>
        <v>11</v>
      </c>
      <c r="I1160" s="11" t="str">
        <f t="shared" si="179"/>
        <v>X</v>
      </c>
      <c r="J1160" s="39" t="str">
        <f t="shared" si="180"/>
        <v>X</v>
      </c>
      <c r="K1160" s="39" t="str">
        <f t="shared" si="183"/>
        <v>X</v>
      </c>
      <c r="L1160" s="39" t="str">
        <f t="shared" si="184"/>
        <v>X</v>
      </c>
      <c r="M1160" s="39" t="str">
        <f t="shared" si="181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2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5"/>
        <v>3.2986347831244354</v>
      </c>
      <c r="AW1160" s="62"/>
      <c r="BB1160" s="18"/>
      <c r="BD1160" s="56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3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6"/>
        <v>X</v>
      </c>
      <c r="G1161" s="7">
        <f t="shared" si="177"/>
        <v>10</v>
      </c>
      <c r="H1161" s="16">
        <f t="shared" si="178"/>
        <v>10</v>
      </c>
      <c r="I1161" s="11" t="str">
        <f t="shared" si="179"/>
        <v>X</v>
      </c>
      <c r="J1161" s="39" t="str">
        <f t="shared" si="180"/>
        <v>X</v>
      </c>
      <c r="K1161" s="39" t="str">
        <f t="shared" si="183"/>
        <v>X</v>
      </c>
      <c r="L1161" s="39" t="str">
        <f t="shared" si="184"/>
        <v>X</v>
      </c>
      <c r="M1161" s="39" t="str">
        <f t="shared" si="181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2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5"/>
        <v>3.2981978671098151</v>
      </c>
      <c r="AW1161" s="62"/>
      <c r="BB1161" s="18"/>
      <c r="BD1161" s="56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3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6"/>
        <v>X</v>
      </c>
      <c r="G1162" s="7">
        <f t="shared" si="177"/>
        <v>9.1</v>
      </c>
      <c r="H1162" s="16">
        <f t="shared" si="178"/>
        <v>9.1</v>
      </c>
      <c r="I1162" s="11" t="str">
        <f t="shared" si="179"/>
        <v>X</v>
      </c>
      <c r="J1162" s="39" t="str">
        <f t="shared" si="180"/>
        <v>X</v>
      </c>
      <c r="K1162" s="39" t="str">
        <f t="shared" si="183"/>
        <v>X</v>
      </c>
      <c r="L1162" s="39" t="str">
        <f t="shared" si="184"/>
        <v>X</v>
      </c>
      <c r="M1162" s="39" t="str">
        <f t="shared" si="181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2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5"/>
        <v>3.2986347831244354</v>
      </c>
      <c r="AW1162" s="62"/>
      <c r="BB1162" s="18"/>
      <c r="BD1162" s="56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3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6"/>
        <v>X</v>
      </c>
      <c r="G1163" s="7">
        <f t="shared" si="177"/>
        <v>13.1</v>
      </c>
      <c r="H1163" s="16">
        <f t="shared" si="178"/>
        <v>13.1</v>
      </c>
      <c r="I1163" s="11" t="str">
        <f t="shared" si="179"/>
        <v>X</v>
      </c>
      <c r="J1163" s="39" t="str">
        <f t="shared" si="180"/>
        <v>X</v>
      </c>
      <c r="K1163" s="39" t="str">
        <f t="shared" si="183"/>
        <v>X</v>
      </c>
      <c r="L1163" s="39" t="str">
        <f t="shared" si="184"/>
        <v>X</v>
      </c>
      <c r="M1163" s="39" t="str">
        <f t="shared" si="181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2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5"/>
        <v>3.2981978671098151</v>
      </c>
      <c r="AW1163" s="62"/>
      <c r="BB1163" s="18"/>
      <c r="BD1163" s="56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3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6"/>
        <v>X</v>
      </c>
      <c r="G1164" s="7">
        <f t="shared" si="177"/>
        <v>11.1</v>
      </c>
      <c r="H1164" s="16">
        <f t="shared" si="178"/>
        <v>11.1</v>
      </c>
      <c r="I1164" s="11" t="str">
        <f t="shared" si="179"/>
        <v>X</v>
      </c>
      <c r="J1164" s="39" t="str">
        <f t="shared" si="180"/>
        <v>X</v>
      </c>
      <c r="K1164" s="39" t="str">
        <f t="shared" si="183"/>
        <v>X</v>
      </c>
      <c r="L1164" s="39" t="str">
        <f t="shared" si="184"/>
        <v>X</v>
      </c>
      <c r="M1164" s="39" t="str">
        <f t="shared" si="181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2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5"/>
        <v>3.2986347831244354</v>
      </c>
      <c r="AW1164" s="62"/>
      <c r="BB1164" s="18"/>
      <c r="BD1164" s="56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3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6"/>
        <v>X</v>
      </c>
      <c r="G1165" s="7">
        <f t="shared" si="177"/>
        <v>9.6999999999999993</v>
      </c>
      <c r="H1165" s="16">
        <f t="shared" si="178"/>
        <v>9.6999999999999993</v>
      </c>
      <c r="I1165" s="11" t="str">
        <f t="shared" si="179"/>
        <v>X</v>
      </c>
      <c r="J1165" s="39" t="str">
        <f t="shared" si="180"/>
        <v>X</v>
      </c>
      <c r="K1165" s="39" t="str">
        <f t="shared" si="183"/>
        <v>X</v>
      </c>
      <c r="L1165" s="39" t="str">
        <f t="shared" si="184"/>
        <v>X</v>
      </c>
      <c r="M1165" s="39" t="str">
        <f t="shared" si="181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2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5"/>
        <v>3.2986347831244354</v>
      </c>
      <c r="AW1165" s="62"/>
      <c r="BB1165" s="18"/>
      <c r="BD1165" s="56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3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6"/>
        <v>X</v>
      </c>
      <c r="G1166" s="7">
        <f t="shared" si="177"/>
        <v>6.6</v>
      </c>
      <c r="H1166" s="16">
        <f t="shared" si="178"/>
        <v>6.6</v>
      </c>
      <c r="I1166" s="11" t="str">
        <f t="shared" si="179"/>
        <v>X</v>
      </c>
      <c r="J1166" s="39" t="str">
        <f t="shared" si="180"/>
        <v>X</v>
      </c>
      <c r="K1166" s="39" t="str">
        <f t="shared" si="183"/>
        <v>X</v>
      </c>
      <c r="L1166" s="39" t="str">
        <f t="shared" si="184"/>
        <v>X</v>
      </c>
      <c r="M1166" s="39" t="str">
        <f t="shared" si="181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2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5"/>
        <v>3.2986347831244354</v>
      </c>
      <c r="AW1166" s="62"/>
      <c r="BB1166" s="18"/>
      <c r="BD1166" s="56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3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6">IFERROR(D1167/E1167, "X")</f>
        <v>X</v>
      </c>
      <c r="G1167" s="7">
        <f t="shared" ref="G1167:G1230" si="187">D1167-E1167</f>
        <v>11.6</v>
      </c>
      <c r="H1167" s="16">
        <f t="shared" ref="H1167:H1230" si="188">D1167+E1167</f>
        <v>11.6</v>
      </c>
      <c r="I1167" s="11" t="str">
        <f t="shared" ref="I1167:I1230" si="189">IFERROR(F1167/SQRT(F1167^2+AJ1167), "X")</f>
        <v>X</v>
      </c>
      <c r="J1167" s="39" t="str">
        <f t="shared" ref="J1167:J1230" si="190">IFERROR(SQRT((1-I1167^2)/AJ1167), "X")</f>
        <v>X</v>
      </c>
      <c r="K1167" s="39" t="str">
        <f t="shared" si="183"/>
        <v>X</v>
      </c>
      <c r="L1167" s="39" t="str">
        <f t="shared" si="184"/>
        <v>X</v>
      </c>
      <c r="M1167" s="39" t="str">
        <f t="shared" ref="M1167:M1230" si="191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2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5"/>
        <v>3.2988530764097068</v>
      </c>
      <c r="AW1167" s="62"/>
      <c r="BB1167" s="18"/>
      <c r="BD1167" s="56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3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6"/>
        <v>X</v>
      </c>
      <c r="G1168" s="7">
        <f t="shared" si="187"/>
        <v>23.7</v>
      </c>
      <c r="H1168" s="16">
        <f t="shared" si="188"/>
        <v>23.7</v>
      </c>
      <c r="I1168" s="11" t="str">
        <f t="shared" si="189"/>
        <v>X</v>
      </c>
      <c r="J1168" s="39" t="str">
        <f t="shared" si="190"/>
        <v>X</v>
      </c>
      <c r="K1168" s="39" t="str">
        <f t="shared" si="183"/>
        <v>X</v>
      </c>
      <c r="L1168" s="39" t="str">
        <f t="shared" si="184"/>
        <v>X</v>
      </c>
      <c r="M1168" s="39" t="str">
        <f t="shared" si="191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2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5"/>
        <v>3.2988530764097068</v>
      </c>
      <c r="AW1168" s="62"/>
      <c r="BB1168" s="18"/>
      <c r="BD1168" s="56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3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6"/>
        <v>X</v>
      </c>
      <c r="G1169" s="7">
        <f t="shared" si="187"/>
        <v>14.6</v>
      </c>
      <c r="H1169" s="16">
        <f t="shared" si="188"/>
        <v>14.6</v>
      </c>
      <c r="I1169" s="11" t="str">
        <f t="shared" si="189"/>
        <v>X</v>
      </c>
      <c r="J1169" s="39" t="str">
        <f t="shared" si="190"/>
        <v>X</v>
      </c>
      <c r="K1169" s="39" t="str">
        <f t="shared" si="183"/>
        <v>X</v>
      </c>
      <c r="L1169" s="39" t="str">
        <f t="shared" si="184"/>
        <v>X</v>
      </c>
      <c r="M1169" s="39" t="str">
        <f t="shared" si="191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2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5"/>
        <v>3.2988530764097068</v>
      </c>
      <c r="AW1169" s="62"/>
      <c r="BB1169" s="18"/>
      <c r="BD1169" s="56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3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6"/>
        <v>X</v>
      </c>
      <c r="G1170" s="7">
        <f t="shared" si="187"/>
        <v>13.7</v>
      </c>
      <c r="H1170" s="16">
        <f t="shared" si="188"/>
        <v>13.7</v>
      </c>
      <c r="I1170" s="11" t="str">
        <f t="shared" si="189"/>
        <v>X</v>
      </c>
      <c r="J1170" s="39" t="str">
        <f t="shared" si="190"/>
        <v>X</v>
      </c>
      <c r="K1170" s="39" t="str">
        <f t="shared" si="183"/>
        <v>X</v>
      </c>
      <c r="L1170" s="39" t="str">
        <f t="shared" si="184"/>
        <v>X</v>
      </c>
      <c r="M1170" s="39" t="str">
        <f t="shared" si="191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2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5"/>
        <v>3.2988530764097068</v>
      </c>
      <c r="AW1170" s="62"/>
      <c r="BB1170" s="18"/>
      <c r="BD1170" s="56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3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6"/>
        <v>X</v>
      </c>
      <c r="G1171" s="7">
        <f t="shared" si="187"/>
        <v>10.3</v>
      </c>
      <c r="H1171" s="16">
        <f t="shared" si="188"/>
        <v>10.3</v>
      </c>
      <c r="I1171" s="11" t="str">
        <f t="shared" si="189"/>
        <v>X</v>
      </c>
      <c r="J1171" s="39" t="str">
        <f t="shared" si="190"/>
        <v>X</v>
      </c>
      <c r="K1171" s="39" t="str">
        <f t="shared" si="183"/>
        <v>X</v>
      </c>
      <c r="L1171" s="39" t="str">
        <f t="shared" si="184"/>
        <v>X</v>
      </c>
      <c r="M1171" s="39" t="str">
        <f t="shared" si="191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2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5"/>
        <v>3.2988530764097068</v>
      </c>
      <c r="AW1171" s="62"/>
      <c r="BB1171" s="18"/>
      <c r="BD1171" s="56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3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6"/>
        <v>X</v>
      </c>
      <c r="G1172" s="7">
        <f t="shared" si="187"/>
        <v>12.1</v>
      </c>
      <c r="H1172" s="16">
        <f t="shared" si="188"/>
        <v>12.1</v>
      </c>
      <c r="I1172" s="11" t="str">
        <f t="shared" si="189"/>
        <v>X</v>
      </c>
      <c r="J1172" s="39" t="str">
        <f t="shared" si="190"/>
        <v>X</v>
      </c>
      <c r="K1172" s="39" t="str">
        <f t="shared" si="183"/>
        <v>X</v>
      </c>
      <c r="L1172" s="39" t="str">
        <f t="shared" si="184"/>
        <v>X</v>
      </c>
      <c r="M1172" s="39" t="str">
        <f t="shared" si="191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2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5"/>
        <v>3.2988530764097068</v>
      </c>
      <c r="AW1172" s="62"/>
      <c r="BB1172" s="18"/>
      <c r="BD1172" s="56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3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6"/>
        <v>X</v>
      </c>
      <c r="G1173" s="7">
        <f t="shared" si="187"/>
        <v>11.9</v>
      </c>
      <c r="H1173" s="16">
        <f t="shared" si="188"/>
        <v>11.9</v>
      </c>
      <c r="I1173" s="11" t="str">
        <f t="shared" si="189"/>
        <v>X</v>
      </c>
      <c r="J1173" s="39" t="str">
        <f t="shared" si="190"/>
        <v>X</v>
      </c>
      <c r="K1173" s="39" t="str">
        <f t="shared" si="183"/>
        <v>X</v>
      </c>
      <c r="L1173" s="39" t="str">
        <f t="shared" si="184"/>
        <v>X</v>
      </c>
      <c r="M1173" s="39" t="str">
        <f t="shared" si="191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2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5"/>
        <v>3.2988530764097068</v>
      </c>
      <c r="AW1173" s="62"/>
      <c r="BB1173" s="18"/>
      <c r="BD1173" s="56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3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6"/>
        <v>X</v>
      </c>
      <c r="G1174" s="7">
        <f t="shared" si="187"/>
        <v>8.3000000000000007</v>
      </c>
      <c r="H1174" s="16">
        <f t="shared" si="188"/>
        <v>8.3000000000000007</v>
      </c>
      <c r="I1174" s="11" t="str">
        <f t="shared" si="189"/>
        <v>X</v>
      </c>
      <c r="J1174" s="39" t="str">
        <f t="shared" si="190"/>
        <v>X</v>
      </c>
      <c r="K1174" s="39" t="str">
        <f t="shared" si="183"/>
        <v>X</v>
      </c>
      <c r="L1174" s="39" t="str">
        <f t="shared" si="184"/>
        <v>X</v>
      </c>
      <c r="M1174" s="39" t="str">
        <f t="shared" si="191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2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5"/>
        <v>3.2988530764097068</v>
      </c>
      <c r="AW1174" s="62"/>
      <c r="BB1174" s="18"/>
      <c r="BD1174" s="56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3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6"/>
        <v>X</v>
      </c>
      <c r="G1175" s="7">
        <f t="shared" si="187"/>
        <v>9.6999999999999993</v>
      </c>
      <c r="H1175" s="16">
        <f t="shared" si="188"/>
        <v>9.6999999999999993</v>
      </c>
      <c r="I1175" s="11" t="str">
        <f t="shared" si="189"/>
        <v>X</v>
      </c>
      <c r="J1175" s="39" t="str">
        <f t="shared" si="190"/>
        <v>X</v>
      </c>
      <c r="K1175" s="39" t="str">
        <f t="shared" si="183"/>
        <v>X</v>
      </c>
      <c r="L1175" s="39" t="str">
        <f t="shared" si="184"/>
        <v>X</v>
      </c>
      <c r="M1175" s="39" t="str">
        <f t="shared" si="191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2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5"/>
        <v>3.2949069106051923</v>
      </c>
      <c r="AW1175" s="62"/>
      <c r="BB1175" s="18"/>
      <c r="BD1175" s="56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3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6"/>
        <v>X</v>
      </c>
      <c r="G1176" s="7">
        <f t="shared" si="187"/>
        <v>10.7</v>
      </c>
      <c r="H1176" s="16">
        <f t="shared" si="188"/>
        <v>10.7</v>
      </c>
      <c r="I1176" s="11" t="str">
        <f t="shared" si="189"/>
        <v>X</v>
      </c>
      <c r="J1176" s="39" t="str">
        <f t="shared" si="190"/>
        <v>X</v>
      </c>
      <c r="K1176" s="39" t="str">
        <f t="shared" si="183"/>
        <v>X</v>
      </c>
      <c r="L1176" s="39" t="str">
        <f t="shared" si="184"/>
        <v>X</v>
      </c>
      <c r="M1176" s="39" t="str">
        <f t="shared" si="191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2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5"/>
        <v>3.2995072987004876</v>
      </c>
      <c r="AW1176" s="62"/>
      <c r="BB1176" s="18"/>
      <c r="BD1176" s="56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3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6"/>
        <v>X</v>
      </c>
      <c r="G1177" s="7">
        <f t="shared" si="187"/>
        <v>8.9</v>
      </c>
      <c r="H1177" s="16">
        <f t="shared" si="188"/>
        <v>8.9</v>
      </c>
      <c r="I1177" s="11" t="str">
        <f t="shared" si="189"/>
        <v>X</v>
      </c>
      <c r="J1177" s="39" t="str">
        <f t="shared" si="190"/>
        <v>X</v>
      </c>
      <c r="K1177" s="39" t="str">
        <f t="shared" si="183"/>
        <v>X</v>
      </c>
      <c r="L1177" s="39" t="str">
        <f t="shared" si="184"/>
        <v>X</v>
      </c>
      <c r="M1177" s="39" t="str">
        <f t="shared" si="191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2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5"/>
        <v>3.2986347831244354</v>
      </c>
      <c r="AW1177" s="62"/>
      <c r="BB1177" s="18"/>
      <c r="BD1177" s="56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3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6"/>
        <v>X</v>
      </c>
      <c r="G1178" s="7">
        <f t="shared" si="187"/>
        <v>8.9</v>
      </c>
      <c r="H1178" s="16">
        <f t="shared" si="188"/>
        <v>8.9</v>
      </c>
      <c r="I1178" s="11" t="str">
        <f t="shared" si="189"/>
        <v>X</v>
      </c>
      <c r="J1178" s="39" t="str">
        <f t="shared" si="190"/>
        <v>X</v>
      </c>
      <c r="K1178" s="39" t="str">
        <f t="shared" si="183"/>
        <v>X</v>
      </c>
      <c r="L1178" s="39" t="str">
        <f t="shared" si="184"/>
        <v>X</v>
      </c>
      <c r="M1178" s="39" t="str">
        <f t="shared" si="191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2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5"/>
        <v>3.2986347831244354</v>
      </c>
      <c r="AW1178" s="62"/>
      <c r="BB1178" s="18"/>
      <c r="BD1178" s="56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3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6"/>
        <v>X</v>
      </c>
      <c r="G1179" s="7">
        <f t="shared" si="187"/>
        <v>5.2</v>
      </c>
      <c r="H1179" s="16">
        <f t="shared" si="188"/>
        <v>5.2</v>
      </c>
      <c r="I1179" s="11" t="str">
        <f t="shared" si="189"/>
        <v>X</v>
      </c>
      <c r="J1179" s="39" t="str">
        <f t="shared" si="190"/>
        <v>X</v>
      </c>
      <c r="K1179" s="39" t="str">
        <f t="shared" si="183"/>
        <v>X</v>
      </c>
      <c r="L1179" s="39" t="str">
        <f t="shared" si="184"/>
        <v>X</v>
      </c>
      <c r="M1179" s="39" t="str">
        <f t="shared" si="191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2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5"/>
        <v>3.3003780648707024</v>
      </c>
      <c r="AW1179" s="62"/>
      <c r="BB1179" s="18"/>
      <c r="BD1179" s="56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3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6"/>
        <v>X</v>
      </c>
      <c r="G1180" s="7">
        <f t="shared" si="187"/>
        <v>10.6</v>
      </c>
      <c r="H1180" s="16">
        <f t="shared" si="188"/>
        <v>10.6</v>
      </c>
      <c r="I1180" s="11" t="str">
        <f t="shared" si="189"/>
        <v>X</v>
      </c>
      <c r="J1180" s="39" t="str">
        <f t="shared" si="190"/>
        <v>X</v>
      </c>
      <c r="K1180" s="39" t="str">
        <f t="shared" si="183"/>
        <v>X</v>
      </c>
      <c r="L1180" s="39" t="str">
        <f t="shared" si="184"/>
        <v>X</v>
      </c>
      <c r="M1180" s="39" t="str">
        <f t="shared" si="191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2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5"/>
        <v>3.2995072987004876</v>
      </c>
      <c r="AW1180" s="62"/>
      <c r="BB1180" s="18"/>
      <c r="BD1180" s="56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3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6"/>
        <v>X</v>
      </c>
      <c r="G1181" s="7">
        <f t="shared" si="187"/>
        <v>16.5</v>
      </c>
      <c r="H1181" s="16">
        <f t="shared" si="188"/>
        <v>16.5</v>
      </c>
      <c r="I1181" s="11" t="str">
        <f t="shared" si="189"/>
        <v>X</v>
      </c>
      <c r="J1181" s="39" t="str">
        <f t="shared" si="190"/>
        <v>X</v>
      </c>
      <c r="K1181" s="39" t="str">
        <f t="shared" si="183"/>
        <v>X</v>
      </c>
      <c r="L1181" s="39" t="str">
        <f t="shared" si="184"/>
        <v>X</v>
      </c>
      <c r="M1181" s="39" t="str">
        <f t="shared" si="191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2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5"/>
        <v>3.2995072987004876</v>
      </c>
      <c r="AW1181" s="62"/>
      <c r="BB1181" s="18"/>
      <c r="BD1181" s="56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3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6"/>
        <v>X</v>
      </c>
      <c r="G1182" s="7">
        <f t="shared" si="187"/>
        <v>9.6999999999999993</v>
      </c>
      <c r="H1182" s="16">
        <f t="shared" si="188"/>
        <v>9.6999999999999993</v>
      </c>
      <c r="I1182" s="11" t="str">
        <f t="shared" si="189"/>
        <v>X</v>
      </c>
      <c r="J1182" s="39" t="str">
        <f t="shared" si="190"/>
        <v>X</v>
      </c>
      <c r="K1182" s="39" t="str">
        <f t="shared" si="183"/>
        <v>X</v>
      </c>
      <c r="L1182" s="39" t="str">
        <f t="shared" si="184"/>
        <v>X</v>
      </c>
      <c r="M1182" s="39" t="str">
        <f t="shared" si="191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2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5"/>
        <v>3.3008127941181171</v>
      </c>
      <c r="AW1182" s="62"/>
      <c r="BB1182" s="18"/>
      <c r="BD1182" s="56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3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6"/>
        <v>X</v>
      </c>
      <c r="G1183" s="7">
        <f t="shared" si="187"/>
        <v>16.600000000000001</v>
      </c>
      <c r="H1183" s="16">
        <f t="shared" si="188"/>
        <v>16.600000000000001</v>
      </c>
      <c r="I1183" s="11" t="str">
        <f t="shared" si="189"/>
        <v>X</v>
      </c>
      <c r="J1183" s="39" t="str">
        <f t="shared" si="190"/>
        <v>X</v>
      </c>
      <c r="K1183" s="39" t="str">
        <f t="shared" si="183"/>
        <v>X</v>
      </c>
      <c r="L1183" s="39" t="str">
        <f t="shared" si="184"/>
        <v>X</v>
      </c>
      <c r="M1183" s="39" t="str">
        <f t="shared" si="191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2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5"/>
        <v>3.3008127941181171</v>
      </c>
      <c r="AW1183" s="62"/>
      <c r="BB1183" s="18"/>
      <c r="BD1183" s="56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3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6"/>
        <v>X</v>
      </c>
      <c r="G1184" s="7">
        <f t="shared" si="187"/>
        <v>8.5</v>
      </c>
      <c r="H1184" s="16">
        <f t="shared" si="188"/>
        <v>8.5</v>
      </c>
      <c r="I1184" s="11" t="str">
        <f t="shared" si="189"/>
        <v>X</v>
      </c>
      <c r="J1184" s="39" t="str">
        <f t="shared" si="190"/>
        <v>X</v>
      </c>
      <c r="K1184" s="39" t="str">
        <f t="shared" ref="K1184:K1247" si="193">IFERROR(1/J1184, "X")</f>
        <v>X</v>
      </c>
      <c r="L1184" s="39" t="str">
        <f t="shared" ref="L1184:L1247" si="194">IFERROR(I1184-J1184, "X")</f>
        <v>X</v>
      </c>
      <c r="M1184" s="39" t="str">
        <f t="shared" si="191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2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5">LOG(AU1184)</f>
        <v>3.3008127941181171</v>
      </c>
      <c r="AW1184" s="62"/>
      <c r="BB1184" s="18"/>
      <c r="BD1184" s="56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3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6"/>
        <v>X</v>
      </c>
      <c r="G1185" s="7">
        <f t="shared" si="187"/>
        <v>12</v>
      </c>
      <c r="H1185" s="16">
        <f t="shared" si="188"/>
        <v>12</v>
      </c>
      <c r="I1185" s="11" t="str">
        <f t="shared" si="189"/>
        <v>X</v>
      </c>
      <c r="J1185" s="39" t="str">
        <f t="shared" si="190"/>
        <v>X</v>
      </c>
      <c r="K1185" s="39" t="str">
        <f t="shared" si="193"/>
        <v>X</v>
      </c>
      <c r="L1185" s="39" t="str">
        <f t="shared" si="194"/>
        <v>X</v>
      </c>
      <c r="M1185" s="39" t="str">
        <f t="shared" si="191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2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5"/>
        <v>3.3008127941181171</v>
      </c>
      <c r="AW1185" s="62"/>
      <c r="BB1185" s="18"/>
      <c r="BD1185" s="56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3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6"/>
        <v>X</v>
      </c>
      <c r="G1186" s="7">
        <f t="shared" si="187"/>
        <v>15.4</v>
      </c>
      <c r="H1186" s="16">
        <f t="shared" si="188"/>
        <v>15.4</v>
      </c>
      <c r="I1186" s="11" t="str">
        <f t="shared" si="189"/>
        <v>X</v>
      </c>
      <c r="J1186" s="39" t="str">
        <f t="shared" si="190"/>
        <v>X</v>
      </c>
      <c r="K1186" s="39" t="str">
        <f t="shared" si="193"/>
        <v>X</v>
      </c>
      <c r="L1186" s="39" t="str">
        <f t="shared" si="194"/>
        <v>X</v>
      </c>
      <c r="M1186" s="39" t="str">
        <f t="shared" si="191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2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5"/>
        <v>3.2990712600274095</v>
      </c>
      <c r="AW1186" s="62"/>
      <c r="BB1186" s="18"/>
      <c r="BD1186" s="56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3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6"/>
        <v>X</v>
      </c>
      <c r="G1187" s="7">
        <f t="shared" si="187"/>
        <v>8.4</v>
      </c>
      <c r="H1187" s="16">
        <f t="shared" si="188"/>
        <v>8.4</v>
      </c>
      <c r="I1187" s="11" t="str">
        <f t="shared" si="189"/>
        <v>X</v>
      </c>
      <c r="J1187" s="39" t="str">
        <f t="shared" si="190"/>
        <v>X</v>
      </c>
      <c r="K1187" s="39" t="str">
        <f t="shared" si="193"/>
        <v>X</v>
      </c>
      <c r="L1187" s="39" t="str">
        <f t="shared" si="194"/>
        <v>X</v>
      </c>
      <c r="M1187" s="39" t="str">
        <f t="shared" si="191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2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5"/>
        <v>3.2990712600274095</v>
      </c>
      <c r="AW1187" s="62"/>
      <c r="BB1187" s="18"/>
      <c r="BD1187" s="56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3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6"/>
        <v>X</v>
      </c>
      <c r="G1188" s="7">
        <f t="shared" si="187"/>
        <v>13.7</v>
      </c>
      <c r="H1188" s="16">
        <f t="shared" si="188"/>
        <v>13.7</v>
      </c>
      <c r="I1188" s="11" t="str">
        <f t="shared" si="189"/>
        <v>X</v>
      </c>
      <c r="J1188" s="39" t="str">
        <f t="shared" si="190"/>
        <v>X</v>
      </c>
      <c r="K1188" s="39" t="str">
        <f t="shared" si="193"/>
        <v>X</v>
      </c>
      <c r="L1188" s="39" t="str">
        <f t="shared" si="194"/>
        <v>X</v>
      </c>
      <c r="M1188" s="39" t="str">
        <f t="shared" si="191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2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5"/>
        <v>3.2990712600274095</v>
      </c>
      <c r="AW1188" s="62"/>
      <c r="BB1188" s="18"/>
      <c r="BD1188" s="56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3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6"/>
        <v>X</v>
      </c>
      <c r="G1189" s="7">
        <f t="shared" si="187"/>
        <v>31.2</v>
      </c>
      <c r="H1189" s="16">
        <f t="shared" si="188"/>
        <v>31.2</v>
      </c>
      <c r="I1189" s="11" t="str">
        <f t="shared" si="189"/>
        <v>X</v>
      </c>
      <c r="J1189" s="39" t="str">
        <f t="shared" si="190"/>
        <v>X</v>
      </c>
      <c r="K1189" s="39" t="str">
        <f t="shared" si="193"/>
        <v>X</v>
      </c>
      <c r="L1189" s="39" t="str">
        <f t="shared" si="194"/>
        <v>X</v>
      </c>
      <c r="M1189" s="39" t="str">
        <f t="shared" si="191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2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5"/>
        <v>3.2990712600274095</v>
      </c>
      <c r="AW1189" s="62"/>
      <c r="BB1189" s="18"/>
      <c r="BD1189" s="56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3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6"/>
        <v>X</v>
      </c>
      <c r="G1190" s="7">
        <f t="shared" si="187"/>
        <v>2.9</v>
      </c>
      <c r="H1190" s="16">
        <f t="shared" si="188"/>
        <v>2.9</v>
      </c>
      <c r="I1190" s="11" t="str">
        <f t="shared" si="189"/>
        <v>X</v>
      </c>
      <c r="J1190" s="39" t="str">
        <f t="shared" si="190"/>
        <v>X</v>
      </c>
      <c r="K1190" s="39" t="str">
        <f t="shared" si="193"/>
        <v>X</v>
      </c>
      <c r="L1190" s="39" t="str">
        <f t="shared" si="194"/>
        <v>X</v>
      </c>
      <c r="M1190" s="39" t="str">
        <f t="shared" si="191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2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5"/>
        <v>3.2979792441593623</v>
      </c>
      <c r="AW1190" s="62"/>
      <c r="BB1190" s="18"/>
      <c r="BD1190" s="56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3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6"/>
        <v>X</v>
      </c>
      <c r="G1191" s="7">
        <f t="shared" si="187"/>
        <v>7.2</v>
      </c>
      <c r="H1191" s="16">
        <f t="shared" si="188"/>
        <v>7.2</v>
      </c>
      <c r="I1191" s="11" t="str">
        <f t="shared" si="189"/>
        <v>X</v>
      </c>
      <c r="J1191" s="39" t="str">
        <f t="shared" si="190"/>
        <v>X</v>
      </c>
      <c r="K1191" s="39" t="str">
        <f t="shared" si="193"/>
        <v>X</v>
      </c>
      <c r="L1191" s="39" t="str">
        <f t="shared" si="194"/>
        <v>X</v>
      </c>
      <c r="M1191" s="39" t="str">
        <f t="shared" si="191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2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5"/>
        <v>3.2997251539756367</v>
      </c>
      <c r="AW1191" s="62"/>
      <c r="BB1191" s="18"/>
      <c r="BD1191" s="56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3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6"/>
        <v>X</v>
      </c>
      <c r="G1192" s="7">
        <f t="shared" si="187"/>
        <v>2.2999999999999998</v>
      </c>
      <c r="H1192" s="16">
        <f t="shared" si="188"/>
        <v>2.2999999999999998</v>
      </c>
      <c r="I1192" s="11" t="str">
        <f t="shared" si="189"/>
        <v>X</v>
      </c>
      <c r="J1192" s="39" t="str">
        <f t="shared" si="190"/>
        <v>X</v>
      </c>
      <c r="K1192" s="39" t="str">
        <f t="shared" si="193"/>
        <v>X</v>
      </c>
      <c r="L1192" s="39" t="str">
        <f t="shared" si="194"/>
        <v>X</v>
      </c>
      <c r="M1192" s="39" t="str">
        <f t="shared" si="191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2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5"/>
        <v>3.2988530764097068</v>
      </c>
      <c r="AW1192" s="62"/>
      <c r="BB1192" s="18"/>
      <c r="BD1192" s="56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3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6"/>
        <v>X</v>
      </c>
      <c r="G1193" s="7">
        <f t="shared" si="187"/>
        <v>0.8</v>
      </c>
      <c r="H1193" s="16">
        <f t="shared" si="188"/>
        <v>0.8</v>
      </c>
      <c r="I1193" s="11" t="str">
        <f t="shared" si="189"/>
        <v>X</v>
      </c>
      <c r="J1193" s="39" t="str">
        <f t="shared" si="190"/>
        <v>X</v>
      </c>
      <c r="K1193" s="39" t="str">
        <f t="shared" si="193"/>
        <v>X</v>
      </c>
      <c r="L1193" s="39" t="str">
        <f t="shared" si="194"/>
        <v>X</v>
      </c>
      <c r="M1193" s="39" t="str">
        <f t="shared" si="191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2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5"/>
        <v>3.2988530764097068</v>
      </c>
      <c r="AW1193" s="62"/>
      <c r="BB1193" s="18"/>
      <c r="BD1193" s="56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3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6"/>
        <v>X</v>
      </c>
      <c r="G1194" s="7">
        <f t="shared" si="187"/>
        <v>13.1</v>
      </c>
      <c r="H1194" s="16">
        <f t="shared" si="188"/>
        <v>13.1</v>
      </c>
      <c r="I1194" s="11" t="str">
        <f t="shared" si="189"/>
        <v>X</v>
      </c>
      <c r="J1194" s="39" t="str">
        <f t="shared" si="190"/>
        <v>X</v>
      </c>
      <c r="K1194" s="39" t="str">
        <f t="shared" si="193"/>
        <v>X</v>
      </c>
      <c r="L1194" s="39" t="str">
        <f t="shared" si="194"/>
        <v>X</v>
      </c>
      <c r="M1194" s="39" t="str">
        <f t="shared" si="191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2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5"/>
        <v>3.2981978671098151</v>
      </c>
      <c r="AW1194" s="62"/>
      <c r="BB1194" s="18"/>
      <c r="BD1194" s="56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3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6"/>
        <v>X</v>
      </c>
      <c r="G1195" s="7">
        <f t="shared" si="187"/>
        <v>13.6</v>
      </c>
      <c r="H1195" s="16">
        <f t="shared" si="188"/>
        <v>13.6</v>
      </c>
      <c r="I1195" s="11" t="str">
        <f t="shared" si="189"/>
        <v>X</v>
      </c>
      <c r="J1195" s="39" t="str">
        <f t="shared" si="190"/>
        <v>X</v>
      </c>
      <c r="K1195" s="39" t="str">
        <f t="shared" si="193"/>
        <v>X</v>
      </c>
      <c r="L1195" s="39" t="str">
        <f t="shared" si="194"/>
        <v>X</v>
      </c>
      <c r="M1195" s="39" t="str">
        <f t="shared" si="191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2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5"/>
        <v>3.2981978671098151</v>
      </c>
      <c r="AW1195" s="62"/>
      <c r="BB1195" s="18"/>
      <c r="BD1195" s="56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3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6"/>
        <v>X</v>
      </c>
      <c r="G1196" s="7">
        <f t="shared" si="187"/>
        <v>12.1</v>
      </c>
      <c r="H1196" s="16">
        <f t="shared" si="188"/>
        <v>12.1</v>
      </c>
      <c r="I1196" s="11" t="str">
        <f t="shared" si="189"/>
        <v>X</v>
      </c>
      <c r="J1196" s="39" t="str">
        <f t="shared" si="190"/>
        <v>X</v>
      </c>
      <c r="K1196" s="39" t="str">
        <f t="shared" si="193"/>
        <v>X</v>
      </c>
      <c r="L1196" s="39" t="str">
        <f t="shared" si="194"/>
        <v>X</v>
      </c>
      <c r="M1196" s="39" t="str">
        <f t="shared" si="191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2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5"/>
        <v>3.2981978671098151</v>
      </c>
      <c r="AW1196" s="62"/>
      <c r="BB1196" s="18"/>
      <c r="BD1196" s="56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3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6"/>
        <v>X</v>
      </c>
      <c r="G1197" s="7">
        <f t="shared" si="187"/>
        <v>8.5299999999999994</v>
      </c>
      <c r="H1197" s="16">
        <f t="shared" si="188"/>
        <v>8.5299999999999994</v>
      </c>
      <c r="I1197" s="11" t="str">
        <f t="shared" si="189"/>
        <v>X</v>
      </c>
      <c r="J1197" s="39" t="str">
        <f t="shared" si="190"/>
        <v>X</v>
      </c>
      <c r="K1197" s="39" t="str">
        <f t="shared" si="193"/>
        <v>X</v>
      </c>
      <c r="L1197" s="39" t="str">
        <f t="shared" si="194"/>
        <v>X</v>
      </c>
      <c r="M1197" s="39" t="str">
        <f t="shared" si="191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2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5"/>
        <v>3.2986347831244354</v>
      </c>
      <c r="AW1197" s="62"/>
      <c r="BB1197" s="18"/>
      <c r="BD1197" s="56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3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6"/>
        <v>X</v>
      </c>
      <c r="G1198" s="7">
        <f t="shared" si="187"/>
        <v>4.4000000000000004</v>
      </c>
      <c r="H1198" s="16">
        <f t="shared" si="188"/>
        <v>4.4000000000000004</v>
      </c>
      <c r="I1198" s="11" t="str">
        <f t="shared" si="189"/>
        <v>X</v>
      </c>
      <c r="J1198" s="39" t="str">
        <f t="shared" si="190"/>
        <v>X</v>
      </c>
      <c r="K1198" s="39" t="str">
        <f t="shared" si="193"/>
        <v>X</v>
      </c>
      <c r="L1198" s="39" t="str">
        <f t="shared" si="194"/>
        <v>X</v>
      </c>
      <c r="M1198" s="39" t="str">
        <f t="shared" si="191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2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5"/>
        <v>3.2986347831244354</v>
      </c>
      <c r="AW1198" s="62"/>
      <c r="BB1198" s="18"/>
      <c r="BD1198" s="56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3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6"/>
        <v>X</v>
      </c>
      <c r="G1199" s="7">
        <f t="shared" si="187"/>
        <v>4.2</v>
      </c>
      <c r="H1199" s="16">
        <f t="shared" si="188"/>
        <v>4.2</v>
      </c>
      <c r="I1199" s="11" t="str">
        <f t="shared" si="189"/>
        <v>X</v>
      </c>
      <c r="J1199" s="39" t="str">
        <f t="shared" si="190"/>
        <v>X</v>
      </c>
      <c r="K1199" s="39" t="str">
        <f t="shared" si="193"/>
        <v>X</v>
      </c>
      <c r="L1199" s="39" t="str">
        <f t="shared" si="194"/>
        <v>X</v>
      </c>
      <c r="M1199" s="39" t="str">
        <f t="shared" si="191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2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5"/>
        <v>3.2986347831244354</v>
      </c>
      <c r="AW1199" s="62"/>
      <c r="BB1199" s="18"/>
      <c r="BD1199" s="56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3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6"/>
        <v>X</v>
      </c>
      <c r="G1200" s="7">
        <f t="shared" si="187"/>
        <v>14.9</v>
      </c>
      <c r="H1200" s="16">
        <f t="shared" si="188"/>
        <v>14.9</v>
      </c>
      <c r="I1200" s="11" t="str">
        <f t="shared" si="189"/>
        <v>X</v>
      </c>
      <c r="J1200" s="39" t="str">
        <f t="shared" si="190"/>
        <v>X</v>
      </c>
      <c r="K1200" s="39" t="str">
        <f t="shared" si="193"/>
        <v>X</v>
      </c>
      <c r="L1200" s="39" t="str">
        <f t="shared" si="194"/>
        <v>X</v>
      </c>
      <c r="M1200" s="39" t="str">
        <f t="shared" si="191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2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5"/>
        <v>3.2992893340876801</v>
      </c>
      <c r="AW1200" s="62"/>
      <c r="BB1200" s="18"/>
      <c r="BD1200" s="56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3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6"/>
        <v>X</v>
      </c>
      <c r="G1201" s="7">
        <f t="shared" si="187"/>
        <v>9.4</v>
      </c>
      <c r="H1201" s="16">
        <f t="shared" si="188"/>
        <v>9.4</v>
      </c>
      <c r="I1201" s="11" t="str">
        <f t="shared" si="189"/>
        <v>X</v>
      </c>
      <c r="J1201" s="39" t="str">
        <f t="shared" si="190"/>
        <v>X</v>
      </c>
      <c r="K1201" s="39" t="str">
        <f t="shared" si="193"/>
        <v>X</v>
      </c>
      <c r="L1201" s="39" t="str">
        <f t="shared" si="194"/>
        <v>X</v>
      </c>
      <c r="M1201" s="39" t="str">
        <f t="shared" si="191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2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5"/>
        <v>3.2909245593827543</v>
      </c>
      <c r="AW1201" s="62"/>
      <c r="BB1201" s="18"/>
      <c r="BD1201" s="56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3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6"/>
        <v>X</v>
      </c>
      <c r="G1202" s="7">
        <f t="shared" si="187"/>
        <v>14</v>
      </c>
      <c r="H1202" s="16">
        <f t="shared" si="188"/>
        <v>14</v>
      </c>
      <c r="I1202" s="11" t="str">
        <f t="shared" si="189"/>
        <v>X</v>
      </c>
      <c r="J1202" s="39" t="str">
        <f t="shared" si="190"/>
        <v>X</v>
      </c>
      <c r="K1202" s="39" t="str">
        <f t="shared" si="193"/>
        <v>X</v>
      </c>
      <c r="L1202" s="39" t="str">
        <f t="shared" si="194"/>
        <v>X</v>
      </c>
      <c r="M1202" s="39" t="str">
        <f t="shared" si="191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2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5"/>
        <v>3.2944662261615929</v>
      </c>
      <c r="AW1202" s="62"/>
      <c r="BB1202" s="18"/>
      <c r="BD1202" s="56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3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6"/>
        <v>X</v>
      </c>
      <c r="G1203" s="7">
        <f t="shared" si="187"/>
        <v>11.2</v>
      </c>
      <c r="H1203" s="16">
        <f t="shared" si="188"/>
        <v>11.2</v>
      </c>
      <c r="I1203" s="11" t="str">
        <f t="shared" si="189"/>
        <v>X</v>
      </c>
      <c r="J1203" s="39" t="str">
        <f t="shared" si="190"/>
        <v>X</v>
      </c>
      <c r="K1203" s="39" t="str">
        <f t="shared" si="193"/>
        <v>X</v>
      </c>
      <c r="L1203" s="39" t="str">
        <f t="shared" si="194"/>
        <v>X</v>
      </c>
      <c r="M1203" s="39" t="str">
        <f t="shared" si="191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2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5"/>
        <v>3.2922560713564759</v>
      </c>
      <c r="AW1203" s="62"/>
      <c r="BB1203" s="18"/>
      <c r="BD1203" s="56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3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6"/>
        <v>X</v>
      </c>
      <c r="G1204" s="7">
        <f t="shared" si="187"/>
        <v>12.6</v>
      </c>
      <c r="H1204" s="16">
        <f t="shared" si="188"/>
        <v>12.6</v>
      </c>
      <c r="I1204" s="11" t="str">
        <f t="shared" si="189"/>
        <v>X</v>
      </c>
      <c r="J1204" s="39" t="str">
        <f t="shared" si="190"/>
        <v>X</v>
      </c>
      <c r="K1204" s="39" t="str">
        <f t="shared" si="193"/>
        <v>X</v>
      </c>
      <c r="L1204" s="39" t="str">
        <f t="shared" si="194"/>
        <v>X</v>
      </c>
      <c r="M1204" s="39" t="str">
        <f t="shared" si="191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2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5"/>
        <v>3.2933625547114453</v>
      </c>
      <c r="AW1204" s="62"/>
      <c r="BB1204" s="18"/>
      <c r="BD1204" s="56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3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6"/>
        <v>X</v>
      </c>
      <c r="G1205" s="7">
        <f t="shared" si="187"/>
        <v>13.7</v>
      </c>
      <c r="H1205" s="16">
        <f t="shared" si="188"/>
        <v>13.7</v>
      </c>
      <c r="I1205" s="11" t="str">
        <f t="shared" si="189"/>
        <v>X</v>
      </c>
      <c r="J1205" s="39" t="str">
        <f t="shared" si="190"/>
        <v>X</v>
      </c>
      <c r="K1205" s="39" t="str">
        <f t="shared" si="193"/>
        <v>X</v>
      </c>
      <c r="L1205" s="39" t="str">
        <f t="shared" si="194"/>
        <v>X</v>
      </c>
      <c r="M1205" s="39" t="str">
        <f t="shared" si="191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2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5"/>
        <v>3.2940250940953226</v>
      </c>
      <c r="AW1205" s="62"/>
      <c r="BB1205" s="18"/>
      <c r="BD1205" s="56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3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6"/>
        <v>X</v>
      </c>
      <c r="G1206" s="7">
        <f t="shared" si="187"/>
        <v>12.8</v>
      </c>
      <c r="H1206" s="16">
        <f t="shared" si="188"/>
        <v>12.8</v>
      </c>
      <c r="I1206" s="11" t="str">
        <f t="shared" si="189"/>
        <v>X</v>
      </c>
      <c r="J1206" s="39" t="str">
        <f t="shared" si="190"/>
        <v>X</v>
      </c>
      <c r="K1206" s="39" t="str">
        <f t="shared" si="193"/>
        <v>X</v>
      </c>
      <c r="L1206" s="39" t="str">
        <f t="shared" si="194"/>
        <v>X</v>
      </c>
      <c r="M1206" s="39" t="str">
        <f t="shared" si="191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2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5"/>
        <v>3.2949069106051923</v>
      </c>
      <c r="AW1206" s="62"/>
      <c r="BB1206" s="18"/>
      <c r="BD1206" s="56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3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6"/>
        <v>X</v>
      </c>
      <c r="G1207" s="7">
        <f t="shared" si="187"/>
        <v>13.3</v>
      </c>
      <c r="H1207" s="16">
        <f t="shared" si="188"/>
        <v>13.3</v>
      </c>
      <c r="I1207" s="11" t="str">
        <f t="shared" si="189"/>
        <v>X</v>
      </c>
      <c r="J1207" s="39" t="str">
        <f t="shared" si="190"/>
        <v>X</v>
      </c>
      <c r="K1207" s="39" t="str">
        <f t="shared" si="193"/>
        <v>X</v>
      </c>
      <c r="L1207" s="39" t="str">
        <f t="shared" si="194"/>
        <v>X</v>
      </c>
      <c r="M1207" s="39" t="str">
        <f t="shared" si="191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2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5"/>
        <v>3.2957869402516091</v>
      </c>
      <c r="AW1207" s="62"/>
      <c r="BB1207" s="18"/>
      <c r="BD1207" s="56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3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6"/>
        <v>X</v>
      </c>
      <c r="G1208" s="7">
        <f t="shared" si="187"/>
        <v>15.7</v>
      </c>
      <c r="H1208" s="16">
        <f t="shared" si="188"/>
        <v>15.7</v>
      </c>
      <c r="I1208" s="11" t="str">
        <f t="shared" si="189"/>
        <v>X</v>
      </c>
      <c r="J1208" s="39" t="str">
        <f t="shared" si="190"/>
        <v>X</v>
      </c>
      <c r="K1208" s="39" t="str">
        <f t="shared" si="193"/>
        <v>X</v>
      </c>
      <c r="L1208" s="39" t="str">
        <f t="shared" si="194"/>
        <v>X</v>
      </c>
      <c r="M1208" s="39" t="str">
        <f t="shared" si="191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2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5"/>
        <v>3.2962262872611605</v>
      </c>
      <c r="AW1208" s="62"/>
      <c r="BB1208" s="18"/>
      <c r="BD1208" s="56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3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6"/>
        <v>X</v>
      </c>
      <c r="G1209" s="7">
        <f t="shared" si="187"/>
        <v>15.1</v>
      </c>
      <c r="H1209" s="16">
        <f t="shared" si="188"/>
        <v>15.1</v>
      </c>
      <c r="I1209" s="11" t="str">
        <f t="shared" si="189"/>
        <v>X</v>
      </c>
      <c r="J1209" s="39" t="str">
        <f t="shared" si="190"/>
        <v>X</v>
      </c>
      <c r="K1209" s="39" t="str">
        <f t="shared" si="193"/>
        <v>X</v>
      </c>
      <c r="L1209" s="39" t="str">
        <f t="shared" si="194"/>
        <v>X</v>
      </c>
      <c r="M1209" s="39" t="str">
        <f t="shared" si="191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2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5"/>
        <v>3.2971036501492565</v>
      </c>
      <c r="AW1209" s="62"/>
      <c r="BB1209" s="18"/>
      <c r="BD1209" s="56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3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6"/>
        <v>X</v>
      </c>
      <c r="G1210" s="7">
        <f t="shared" si="187"/>
        <v>15.1</v>
      </c>
      <c r="H1210" s="16">
        <f t="shared" si="188"/>
        <v>15.1</v>
      </c>
      <c r="I1210" s="11" t="str">
        <f t="shared" si="189"/>
        <v>X</v>
      </c>
      <c r="J1210" s="39" t="str">
        <f t="shared" si="190"/>
        <v>X</v>
      </c>
      <c r="K1210" s="39" t="str">
        <f t="shared" si="193"/>
        <v>X</v>
      </c>
      <c r="L1210" s="39" t="str">
        <f t="shared" si="194"/>
        <v>X</v>
      </c>
      <c r="M1210" s="39" t="str">
        <f t="shared" si="191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2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5"/>
        <v>3.2977605110991339</v>
      </c>
      <c r="AW1210" s="62"/>
      <c r="BB1210" s="18"/>
      <c r="BD1210" s="56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3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6"/>
        <v>X</v>
      </c>
      <c r="G1211" s="7">
        <f t="shared" si="187"/>
        <v>27.9</v>
      </c>
      <c r="H1211" s="16">
        <f t="shared" si="188"/>
        <v>27.9</v>
      </c>
      <c r="I1211" s="11" t="str">
        <f t="shared" si="189"/>
        <v>X</v>
      </c>
      <c r="J1211" s="39" t="str">
        <f t="shared" si="190"/>
        <v>X</v>
      </c>
      <c r="K1211" s="39" t="str">
        <f t="shared" si="193"/>
        <v>X</v>
      </c>
      <c r="L1211" s="39" t="str">
        <f t="shared" si="194"/>
        <v>X</v>
      </c>
      <c r="M1211" s="39" t="str">
        <f t="shared" si="191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2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5"/>
        <v>3.2933625547114453</v>
      </c>
      <c r="AW1211" s="62"/>
      <c r="BB1211" s="18"/>
      <c r="BD1211" s="56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3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6"/>
        <v>X</v>
      </c>
      <c r="G1212" s="7">
        <f t="shared" si="187"/>
        <v>31.6</v>
      </c>
      <c r="H1212" s="16">
        <f t="shared" si="188"/>
        <v>31.6</v>
      </c>
      <c r="I1212" s="11" t="str">
        <f t="shared" si="189"/>
        <v>X</v>
      </c>
      <c r="J1212" s="39" t="str">
        <f t="shared" si="190"/>
        <v>X</v>
      </c>
      <c r="K1212" s="39" t="str">
        <f t="shared" si="193"/>
        <v>X</v>
      </c>
      <c r="L1212" s="39" t="str">
        <f t="shared" si="194"/>
        <v>X</v>
      </c>
      <c r="M1212" s="39" t="str">
        <f t="shared" si="191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2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5"/>
        <v>3.2940250940953226</v>
      </c>
      <c r="AW1212" s="62"/>
      <c r="BB1212" s="18"/>
      <c r="BD1212" s="56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3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6"/>
        <v>X</v>
      </c>
      <c r="G1213" s="7">
        <f t="shared" si="187"/>
        <v>27.7</v>
      </c>
      <c r="H1213" s="16">
        <f t="shared" si="188"/>
        <v>27.7</v>
      </c>
      <c r="I1213" s="11" t="str">
        <f t="shared" si="189"/>
        <v>X</v>
      </c>
      <c r="J1213" s="39" t="str">
        <f t="shared" si="190"/>
        <v>X</v>
      </c>
      <c r="K1213" s="39" t="str">
        <f t="shared" si="193"/>
        <v>X</v>
      </c>
      <c r="L1213" s="39" t="str">
        <f t="shared" si="194"/>
        <v>X</v>
      </c>
      <c r="M1213" s="39" t="str">
        <f t="shared" si="191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2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5"/>
        <v>3.2949069106051923</v>
      </c>
      <c r="AW1213" s="62"/>
      <c r="BB1213" s="18"/>
      <c r="BD1213" s="56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3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6"/>
        <v>X</v>
      </c>
      <c r="G1214" s="7">
        <f t="shared" si="187"/>
        <v>27.9</v>
      </c>
      <c r="H1214" s="16">
        <f t="shared" si="188"/>
        <v>27.9</v>
      </c>
      <c r="I1214" s="11" t="str">
        <f t="shared" si="189"/>
        <v>X</v>
      </c>
      <c r="J1214" s="39" t="str">
        <f t="shared" si="190"/>
        <v>X</v>
      </c>
      <c r="K1214" s="39" t="str">
        <f t="shared" si="193"/>
        <v>X</v>
      </c>
      <c r="L1214" s="39" t="str">
        <f t="shared" si="194"/>
        <v>X</v>
      </c>
      <c r="M1214" s="39" t="str">
        <f t="shared" si="191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2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5"/>
        <v>3.2957869402516091</v>
      </c>
      <c r="AW1214" s="62"/>
      <c r="BB1214" s="18"/>
      <c r="BD1214" s="56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3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6"/>
        <v>X</v>
      </c>
      <c r="G1215" s="7">
        <f t="shared" si="187"/>
        <v>27.4</v>
      </c>
      <c r="H1215" s="16">
        <f t="shared" si="188"/>
        <v>27.4</v>
      </c>
      <c r="I1215" s="11" t="str">
        <f t="shared" si="189"/>
        <v>X</v>
      </c>
      <c r="J1215" s="39" t="str">
        <f t="shared" si="190"/>
        <v>X</v>
      </c>
      <c r="K1215" s="39" t="str">
        <f t="shared" si="193"/>
        <v>X</v>
      </c>
      <c r="L1215" s="39" t="str">
        <f t="shared" si="194"/>
        <v>X</v>
      </c>
      <c r="M1215" s="39" t="str">
        <f t="shared" si="191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2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5"/>
        <v>3.2962262872611605</v>
      </c>
      <c r="AW1215" s="62"/>
      <c r="BB1215" s="18"/>
      <c r="BD1215" s="56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3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6"/>
        <v>X</v>
      </c>
      <c r="G1216" s="7">
        <f t="shared" si="187"/>
        <v>27.8</v>
      </c>
      <c r="H1216" s="16">
        <f t="shared" si="188"/>
        <v>27.8</v>
      </c>
      <c r="I1216" s="11" t="str">
        <f t="shared" si="189"/>
        <v>X</v>
      </c>
      <c r="J1216" s="39" t="str">
        <f t="shared" si="190"/>
        <v>X</v>
      </c>
      <c r="K1216" s="39" t="str">
        <f t="shared" si="193"/>
        <v>X</v>
      </c>
      <c r="L1216" s="39" t="str">
        <f t="shared" si="194"/>
        <v>X</v>
      </c>
      <c r="M1216" s="39" t="str">
        <f t="shared" si="191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2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5"/>
        <v>3.2971036501492565</v>
      </c>
      <c r="AW1216" s="62"/>
      <c r="BB1216" s="18"/>
      <c r="BD1216" s="56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3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6"/>
        <v>X</v>
      </c>
      <c r="G1217" s="7">
        <f t="shared" si="187"/>
        <v>10.6</v>
      </c>
      <c r="H1217" s="16">
        <f t="shared" si="188"/>
        <v>10.6</v>
      </c>
      <c r="I1217" s="11" t="str">
        <f t="shared" si="189"/>
        <v>X</v>
      </c>
      <c r="J1217" s="39" t="str">
        <f t="shared" si="190"/>
        <v>X</v>
      </c>
      <c r="K1217" s="39" t="str">
        <f t="shared" si="193"/>
        <v>X</v>
      </c>
      <c r="L1217" s="39" t="str">
        <f t="shared" si="194"/>
        <v>X</v>
      </c>
      <c r="M1217" s="39" t="str">
        <f t="shared" si="191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2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5"/>
        <v>3.2933625547114453</v>
      </c>
      <c r="AW1217" s="62"/>
      <c r="BB1217" s="18"/>
      <c r="BD1217" s="56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3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6"/>
        <v>X</v>
      </c>
      <c r="G1218" s="7">
        <f t="shared" si="187"/>
        <v>12.3</v>
      </c>
      <c r="H1218" s="16">
        <f t="shared" si="188"/>
        <v>12.3</v>
      </c>
      <c r="I1218" s="11" t="str">
        <f t="shared" si="189"/>
        <v>X</v>
      </c>
      <c r="J1218" s="39" t="str">
        <f t="shared" si="190"/>
        <v>X</v>
      </c>
      <c r="K1218" s="39" t="str">
        <f t="shared" si="193"/>
        <v>X</v>
      </c>
      <c r="L1218" s="39" t="str">
        <f t="shared" si="194"/>
        <v>X</v>
      </c>
      <c r="M1218" s="39" t="str">
        <f t="shared" si="191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2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5"/>
        <v>3.2940250940953226</v>
      </c>
      <c r="AW1218" s="62"/>
      <c r="BB1218" s="18"/>
      <c r="BD1218" s="56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3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6"/>
        <v>X</v>
      </c>
      <c r="G1219" s="7">
        <f t="shared" si="187"/>
        <v>10.1</v>
      </c>
      <c r="H1219" s="16">
        <f t="shared" si="188"/>
        <v>10.1</v>
      </c>
      <c r="I1219" s="11" t="str">
        <f t="shared" si="189"/>
        <v>X</v>
      </c>
      <c r="J1219" s="39" t="str">
        <f t="shared" si="190"/>
        <v>X</v>
      </c>
      <c r="K1219" s="39" t="str">
        <f t="shared" si="193"/>
        <v>X</v>
      </c>
      <c r="L1219" s="39" t="str">
        <f t="shared" si="194"/>
        <v>X</v>
      </c>
      <c r="M1219" s="39" t="str">
        <f t="shared" si="191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2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5"/>
        <v>3.2949069106051923</v>
      </c>
      <c r="AW1219" s="62"/>
      <c r="BB1219" s="18"/>
      <c r="BD1219" s="56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3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6"/>
        <v>X</v>
      </c>
      <c r="G1220" s="7">
        <f t="shared" si="187"/>
        <v>12.2</v>
      </c>
      <c r="H1220" s="16">
        <f t="shared" si="188"/>
        <v>12.2</v>
      </c>
      <c r="I1220" s="11" t="str">
        <f t="shared" si="189"/>
        <v>X</v>
      </c>
      <c r="J1220" s="39" t="str">
        <f t="shared" si="190"/>
        <v>X</v>
      </c>
      <c r="K1220" s="39" t="str">
        <f t="shared" si="193"/>
        <v>X</v>
      </c>
      <c r="L1220" s="39" t="str">
        <f t="shared" si="194"/>
        <v>X</v>
      </c>
      <c r="M1220" s="39" t="str">
        <f t="shared" si="191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2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5"/>
        <v>3.2957869402516091</v>
      </c>
      <c r="AW1220" s="62"/>
      <c r="BB1220" s="18"/>
      <c r="BD1220" s="56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3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6"/>
        <v>X</v>
      </c>
      <c r="G1221" s="7">
        <f t="shared" si="187"/>
        <v>11.1</v>
      </c>
      <c r="H1221" s="16">
        <f t="shared" si="188"/>
        <v>11.1</v>
      </c>
      <c r="I1221" s="11" t="str">
        <f t="shared" si="189"/>
        <v>X</v>
      </c>
      <c r="J1221" s="39" t="str">
        <f t="shared" si="190"/>
        <v>X</v>
      </c>
      <c r="K1221" s="39" t="str">
        <f t="shared" si="193"/>
        <v>X</v>
      </c>
      <c r="L1221" s="39" t="str">
        <f t="shared" si="194"/>
        <v>X</v>
      </c>
      <c r="M1221" s="39" t="str">
        <f t="shared" si="191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2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5"/>
        <v>3.2962262872611605</v>
      </c>
      <c r="AW1221" s="62"/>
      <c r="BB1221" s="18"/>
      <c r="BD1221" s="56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3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6"/>
        <v>X</v>
      </c>
      <c r="G1222" s="7">
        <f t="shared" si="187"/>
        <v>11.2</v>
      </c>
      <c r="H1222" s="16">
        <f t="shared" si="188"/>
        <v>11.2</v>
      </c>
      <c r="I1222" s="11" t="str">
        <f t="shared" si="189"/>
        <v>X</v>
      </c>
      <c r="J1222" s="39" t="str">
        <f t="shared" si="190"/>
        <v>X</v>
      </c>
      <c r="K1222" s="39" t="str">
        <f t="shared" si="193"/>
        <v>X</v>
      </c>
      <c r="L1222" s="39" t="str">
        <f t="shared" si="194"/>
        <v>X</v>
      </c>
      <c r="M1222" s="39" t="str">
        <f t="shared" si="191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2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5"/>
        <v>3.2971036501492565</v>
      </c>
      <c r="AW1222" s="62"/>
      <c r="BB1222" s="18"/>
      <c r="BD1222" s="56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3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6"/>
        <v>X</v>
      </c>
      <c r="G1223" s="7">
        <f t="shared" si="187"/>
        <v>8.4</v>
      </c>
      <c r="H1223" s="16">
        <f t="shared" si="188"/>
        <v>8.4</v>
      </c>
      <c r="I1223" s="11" t="str">
        <f t="shared" si="189"/>
        <v>X</v>
      </c>
      <c r="J1223" s="39" t="str">
        <f t="shared" si="190"/>
        <v>X</v>
      </c>
      <c r="K1223" s="39" t="str">
        <f t="shared" si="193"/>
        <v>X</v>
      </c>
      <c r="L1223" s="39" t="str">
        <f t="shared" si="194"/>
        <v>X</v>
      </c>
      <c r="M1223" s="39" t="str">
        <f t="shared" si="191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2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5"/>
        <v>3.2933625547114453</v>
      </c>
      <c r="AW1223" s="62"/>
      <c r="BB1223" s="18"/>
      <c r="BD1223" s="56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3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6"/>
        <v>X</v>
      </c>
      <c r="G1224" s="7">
        <f t="shared" si="187"/>
        <v>11.3</v>
      </c>
      <c r="H1224" s="16">
        <f t="shared" si="188"/>
        <v>11.3</v>
      </c>
      <c r="I1224" s="11" t="str">
        <f t="shared" si="189"/>
        <v>X</v>
      </c>
      <c r="J1224" s="39" t="str">
        <f t="shared" si="190"/>
        <v>X</v>
      </c>
      <c r="K1224" s="39" t="str">
        <f t="shared" si="193"/>
        <v>X</v>
      </c>
      <c r="L1224" s="39" t="str">
        <f t="shared" si="194"/>
        <v>X</v>
      </c>
      <c r="M1224" s="39" t="str">
        <f t="shared" si="191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2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5"/>
        <v>3.2940250940953226</v>
      </c>
      <c r="AW1224" s="62"/>
      <c r="BB1224" s="18"/>
      <c r="BD1224" s="56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3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6"/>
        <v>X</v>
      </c>
      <c r="G1225" s="7">
        <f t="shared" si="187"/>
        <v>8.9</v>
      </c>
      <c r="H1225" s="16">
        <f t="shared" si="188"/>
        <v>8.9</v>
      </c>
      <c r="I1225" s="11" t="str">
        <f t="shared" si="189"/>
        <v>X</v>
      </c>
      <c r="J1225" s="39" t="str">
        <f t="shared" si="190"/>
        <v>X</v>
      </c>
      <c r="K1225" s="39" t="str">
        <f t="shared" si="193"/>
        <v>X</v>
      </c>
      <c r="L1225" s="39" t="str">
        <f t="shared" si="194"/>
        <v>X</v>
      </c>
      <c r="M1225" s="39" t="str">
        <f t="shared" si="191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2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5"/>
        <v>3.2949069106051923</v>
      </c>
      <c r="AW1225" s="62"/>
      <c r="BB1225" s="18"/>
      <c r="BD1225" s="56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3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6"/>
        <v>X</v>
      </c>
      <c r="G1226" s="7">
        <f t="shared" si="187"/>
        <v>10.4</v>
      </c>
      <c r="H1226" s="16">
        <f t="shared" si="188"/>
        <v>10.4</v>
      </c>
      <c r="I1226" s="11" t="str">
        <f t="shared" si="189"/>
        <v>X</v>
      </c>
      <c r="J1226" s="39" t="str">
        <f t="shared" si="190"/>
        <v>X</v>
      </c>
      <c r="K1226" s="39" t="str">
        <f t="shared" si="193"/>
        <v>X</v>
      </c>
      <c r="L1226" s="39" t="str">
        <f t="shared" si="194"/>
        <v>X</v>
      </c>
      <c r="M1226" s="39" t="str">
        <f t="shared" si="191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2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5"/>
        <v>3.2957869402516091</v>
      </c>
      <c r="AW1226" s="62"/>
      <c r="BB1226" s="18"/>
      <c r="BD1226" s="56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3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6"/>
        <v>X</v>
      </c>
      <c r="G1227" s="7">
        <f t="shared" si="187"/>
        <v>9.9</v>
      </c>
      <c r="H1227" s="16">
        <f t="shared" si="188"/>
        <v>9.9</v>
      </c>
      <c r="I1227" s="11" t="str">
        <f t="shared" si="189"/>
        <v>X</v>
      </c>
      <c r="J1227" s="39" t="str">
        <f t="shared" si="190"/>
        <v>X</v>
      </c>
      <c r="K1227" s="39" t="str">
        <f t="shared" si="193"/>
        <v>X</v>
      </c>
      <c r="L1227" s="39" t="str">
        <f t="shared" si="194"/>
        <v>X</v>
      </c>
      <c r="M1227" s="39" t="str">
        <f t="shared" si="191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2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5"/>
        <v>3.2962262872611605</v>
      </c>
      <c r="AW1227" s="62"/>
      <c r="BB1227" s="18"/>
      <c r="BD1227" s="56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3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6"/>
        <v>X</v>
      </c>
      <c r="G1228" s="7">
        <f t="shared" si="187"/>
        <v>10.1</v>
      </c>
      <c r="H1228" s="16">
        <f t="shared" si="188"/>
        <v>10.1</v>
      </c>
      <c r="I1228" s="11" t="str">
        <f t="shared" si="189"/>
        <v>X</v>
      </c>
      <c r="J1228" s="39" t="str">
        <f t="shared" si="190"/>
        <v>X</v>
      </c>
      <c r="K1228" s="39" t="str">
        <f t="shared" si="193"/>
        <v>X</v>
      </c>
      <c r="L1228" s="39" t="str">
        <f t="shared" si="194"/>
        <v>X</v>
      </c>
      <c r="M1228" s="39" t="str">
        <f t="shared" si="191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2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5"/>
        <v>3.2971036501492565</v>
      </c>
      <c r="AW1228" s="62"/>
      <c r="BB1228" s="18"/>
      <c r="BD1228" s="56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3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6"/>
        <v>X</v>
      </c>
      <c r="G1229" s="7">
        <f t="shared" si="187"/>
        <v>33.1</v>
      </c>
      <c r="H1229" s="16">
        <f t="shared" si="188"/>
        <v>33.1</v>
      </c>
      <c r="I1229" s="11" t="str">
        <f t="shared" si="189"/>
        <v>X</v>
      </c>
      <c r="J1229" s="39" t="str">
        <f t="shared" si="190"/>
        <v>X</v>
      </c>
      <c r="K1229" s="39" t="str">
        <f t="shared" si="193"/>
        <v>X</v>
      </c>
      <c r="L1229" s="39" t="str">
        <f t="shared" si="194"/>
        <v>X</v>
      </c>
      <c r="M1229" s="39" t="str">
        <f t="shared" si="191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2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5"/>
        <v>3.2922560713564759</v>
      </c>
      <c r="AW1229" s="62"/>
      <c r="BB1229" s="18"/>
      <c r="BD1229" s="56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3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6"/>
        <v>X</v>
      </c>
      <c r="G1230" s="7">
        <f t="shared" si="187"/>
        <v>27.6</v>
      </c>
      <c r="H1230" s="16">
        <f t="shared" si="188"/>
        <v>27.6</v>
      </c>
      <c r="I1230" s="11" t="str">
        <f t="shared" si="189"/>
        <v>X</v>
      </c>
      <c r="J1230" s="39" t="str">
        <f t="shared" si="190"/>
        <v>X</v>
      </c>
      <c r="K1230" s="39" t="str">
        <f t="shared" si="193"/>
        <v>X</v>
      </c>
      <c r="L1230" s="39" t="str">
        <f t="shared" si="194"/>
        <v>X</v>
      </c>
      <c r="M1230" s="39" t="str">
        <f t="shared" si="191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2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5"/>
        <v>3.2977605110991339</v>
      </c>
      <c r="AW1230" s="62"/>
      <c r="BB1230" s="18"/>
      <c r="BD1230" s="56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3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6">IFERROR(D1231/E1231, "X")</f>
        <v>X</v>
      </c>
      <c r="G1231" s="7">
        <f t="shared" ref="G1231:G1294" si="197">D1231-E1231</f>
        <v>12.5</v>
      </c>
      <c r="H1231" s="16">
        <f t="shared" ref="H1231:H1294" si="198">D1231+E1231</f>
        <v>12.5</v>
      </c>
      <c r="I1231" s="11" t="str">
        <f t="shared" ref="I1231:I1294" si="199">IFERROR(F1231/SQRT(F1231^2+AJ1231), "X")</f>
        <v>X</v>
      </c>
      <c r="J1231" s="39" t="str">
        <f t="shared" ref="J1231:J1294" si="200">IFERROR(SQRT((1-I1231^2)/AJ1231), "X")</f>
        <v>X</v>
      </c>
      <c r="K1231" s="39" t="str">
        <f t="shared" si="193"/>
        <v>X</v>
      </c>
      <c r="L1231" s="39" t="str">
        <f t="shared" si="194"/>
        <v>X</v>
      </c>
      <c r="M1231" s="39" t="str">
        <f t="shared" ref="M1231:M1294" si="201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2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5"/>
        <v>3.2922560713564759</v>
      </c>
      <c r="AW1231" s="62"/>
      <c r="BB1231" s="18"/>
      <c r="BD1231" s="56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3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6"/>
        <v>X</v>
      </c>
      <c r="G1232" s="7">
        <f t="shared" si="197"/>
        <v>11</v>
      </c>
      <c r="H1232" s="16">
        <f t="shared" si="198"/>
        <v>11</v>
      </c>
      <c r="I1232" s="11" t="str">
        <f t="shared" si="199"/>
        <v>X</v>
      </c>
      <c r="J1232" s="39" t="str">
        <f t="shared" si="200"/>
        <v>X</v>
      </c>
      <c r="K1232" s="39" t="str">
        <f t="shared" si="193"/>
        <v>X</v>
      </c>
      <c r="L1232" s="39" t="str">
        <f t="shared" si="194"/>
        <v>X</v>
      </c>
      <c r="M1232" s="39" t="str">
        <f t="shared" si="201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2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5"/>
        <v>3.2977605110991339</v>
      </c>
      <c r="AW1232" s="62"/>
      <c r="BB1232" s="18"/>
      <c r="BD1232" s="56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3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6"/>
        <v>X</v>
      </c>
      <c r="G1233" s="7">
        <f t="shared" si="197"/>
        <v>11.6</v>
      </c>
      <c r="H1233" s="16">
        <f t="shared" si="198"/>
        <v>11.6</v>
      </c>
      <c r="I1233" s="11" t="str">
        <f t="shared" si="199"/>
        <v>X</v>
      </c>
      <c r="J1233" s="39" t="str">
        <f t="shared" si="200"/>
        <v>X</v>
      </c>
      <c r="K1233" s="39" t="str">
        <f t="shared" si="193"/>
        <v>X</v>
      </c>
      <c r="L1233" s="39" t="str">
        <f t="shared" si="194"/>
        <v>X</v>
      </c>
      <c r="M1233" s="39" t="str">
        <f t="shared" si="201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2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5"/>
        <v>3.2922560713564759</v>
      </c>
      <c r="AW1233" s="62"/>
      <c r="BB1233" s="18"/>
      <c r="BD1233" s="56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3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6"/>
        <v>X</v>
      </c>
      <c r="G1234" s="7">
        <f t="shared" si="197"/>
        <v>10.3</v>
      </c>
      <c r="H1234" s="16">
        <f t="shared" si="198"/>
        <v>10.3</v>
      </c>
      <c r="I1234" s="11" t="str">
        <f t="shared" si="199"/>
        <v>X</v>
      </c>
      <c r="J1234" s="39" t="str">
        <f t="shared" si="200"/>
        <v>X</v>
      </c>
      <c r="K1234" s="39" t="str">
        <f t="shared" si="193"/>
        <v>X</v>
      </c>
      <c r="L1234" s="39" t="str">
        <f t="shared" si="194"/>
        <v>X</v>
      </c>
      <c r="M1234" s="39" t="str">
        <f t="shared" si="201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2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5"/>
        <v>3.2977605110991339</v>
      </c>
      <c r="AW1234" s="62"/>
      <c r="BB1234" s="18"/>
      <c r="BD1234" s="56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3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6"/>
        <v>X</v>
      </c>
      <c r="G1235" s="7">
        <f t="shared" si="197"/>
        <v>3.4</v>
      </c>
      <c r="H1235" s="16">
        <f t="shared" si="198"/>
        <v>3.4</v>
      </c>
      <c r="I1235" s="11" t="str">
        <f t="shared" si="199"/>
        <v>X</v>
      </c>
      <c r="J1235" s="39" t="str">
        <f t="shared" si="200"/>
        <v>X</v>
      </c>
      <c r="K1235" s="39" t="str">
        <f t="shared" si="193"/>
        <v>X</v>
      </c>
      <c r="L1235" s="39" t="str">
        <f t="shared" si="194"/>
        <v>X</v>
      </c>
      <c r="M1235" s="39" t="str">
        <f t="shared" si="201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2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5"/>
        <v>3.303412070596742</v>
      </c>
      <c r="AW1235" s="62"/>
      <c r="BB1235" s="18"/>
      <c r="BD1235" s="56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3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6"/>
        <v>X</v>
      </c>
      <c r="G1236" s="7">
        <f t="shared" si="197"/>
        <v>2.1</v>
      </c>
      <c r="H1236" s="16">
        <f t="shared" si="198"/>
        <v>2.1</v>
      </c>
      <c r="I1236" s="11" t="str">
        <f t="shared" si="199"/>
        <v>X</v>
      </c>
      <c r="J1236" s="39" t="str">
        <f t="shared" si="200"/>
        <v>X</v>
      </c>
      <c r="K1236" s="39" t="str">
        <f t="shared" si="193"/>
        <v>X</v>
      </c>
      <c r="L1236" s="39" t="str">
        <f t="shared" si="194"/>
        <v>X</v>
      </c>
      <c r="M1236" s="39" t="str">
        <f t="shared" si="201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2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5"/>
        <v>3.303412070596742</v>
      </c>
      <c r="AW1236" s="62"/>
      <c r="BB1236" s="18"/>
      <c r="BD1236" s="56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3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6"/>
        <v>X</v>
      </c>
      <c r="G1237" s="7">
        <f t="shared" si="197"/>
        <v>3</v>
      </c>
      <c r="H1237" s="16">
        <f t="shared" si="198"/>
        <v>3</v>
      </c>
      <c r="I1237" s="11" t="str">
        <f t="shared" si="199"/>
        <v>X</v>
      </c>
      <c r="J1237" s="39" t="str">
        <f t="shared" si="200"/>
        <v>X</v>
      </c>
      <c r="K1237" s="39" t="str">
        <f t="shared" si="193"/>
        <v>X</v>
      </c>
      <c r="L1237" s="39" t="str">
        <f t="shared" si="194"/>
        <v>X</v>
      </c>
      <c r="M1237" s="39" t="str">
        <f t="shared" si="201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2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5"/>
        <v>3.303412070596742</v>
      </c>
      <c r="AW1237" s="62"/>
      <c r="BB1237" s="18"/>
      <c r="BD1237" s="56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3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6"/>
        <v>X</v>
      </c>
      <c r="G1238" s="7">
        <f t="shared" si="197"/>
        <v>9.1999999999999993</v>
      </c>
      <c r="H1238" s="16">
        <f t="shared" si="198"/>
        <v>9.1999999999999993</v>
      </c>
      <c r="I1238" s="11" t="str">
        <f t="shared" si="199"/>
        <v>X</v>
      </c>
      <c r="J1238" s="39" t="str">
        <f t="shared" si="200"/>
        <v>X</v>
      </c>
      <c r="K1238" s="39" t="str">
        <f t="shared" si="193"/>
        <v>X</v>
      </c>
      <c r="L1238" s="39" t="str">
        <f t="shared" si="194"/>
        <v>X</v>
      </c>
      <c r="M1238" s="39" t="str">
        <f t="shared" si="201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2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5"/>
        <v>3.303412070596742</v>
      </c>
      <c r="AW1238" s="62"/>
      <c r="BB1238" s="18"/>
      <c r="BD1238" s="56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3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6"/>
        <v>X</v>
      </c>
      <c r="G1239" s="7">
        <f t="shared" si="197"/>
        <v>2.9</v>
      </c>
      <c r="H1239" s="16">
        <f t="shared" si="198"/>
        <v>2.9</v>
      </c>
      <c r="I1239" s="11" t="str">
        <f t="shared" si="199"/>
        <v>X</v>
      </c>
      <c r="J1239" s="39" t="str">
        <f t="shared" si="200"/>
        <v>X</v>
      </c>
      <c r="K1239" s="39" t="str">
        <f t="shared" si="193"/>
        <v>X</v>
      </c>
      <c r="L1239" s="39" t="str">
        <f t="shared" si="194"/>
        <v>X</v>
      </c>
      <c r="M1239" s="39" t="str">
        <f t="shared" si="201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2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5"/>
        <v>3.303412070596742</v>
      </c>
      <c r="AW1239" s="62"/>
      <c r="BB1239" s="18"/>
      <c r="BD1239" s="56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3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6"/>
        <v>X</v>
      </c>
      <c r="G1240" s="7">
        <f t="shared" si="197"/>
        <v>4.8</v>
      </c>
      <c r="H1240" s="16">
        <f t="shared" si="198"/>
        <v>4.8</v>
      </c>
      <c r="I1240" s="11" t="str">
        <f t="shared" si="199"/>
        <v>X</v>
      </c>
      <c r="J1240" s="39" t="str">
        <f t="shared" si="200"/>
        <v>X</v>
      </c>
      <c r="K1240" s="39" t="str">
        <f t="shared" si="193"/>
        <v>X</v>
      </c>
      <c r="L1240" s="39" t="str">
        <f t="shared" si="194"/>
        <v>X</v>
      </c>
      <c r="M1240" s="39" t="str">
        <f t="shared" si="201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2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5"/>
        <v>3.303412070596742</v>
      </c>
      <c r="AW1240" s="62"/>
      <c r="BB1240" s="18"/>
      <c r="BD1240" s="56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3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6"/>
        <v>X</v>
      </c>
      <c r="G1241" s="7">
        <f t="shared" si="197"/>
        <v>5.0999999999999996</v>
      </c>
      <c r="H1241" s="16">
        <f t="shared" si="198"/>
        <v>5.0999999999999996</v>
      </c>
      <c r="I1241" s="11" t="str">
        <f t="shared" si="199"/>
        <v>X</v>
      </c>
      <c r="J1241" s="39" t="str">
        <f t="shared" si="200"/>
        <v>X</v>
      </c>
      <c r="K1241" s="39" t="str">
        <f t="shared" si="193"/>
        <v>X</v>
      </c>
      <c r="L1241" s="39" t="str">
        <f t="shared" si="194"/>
        <v>X</v>
      </c>
      <c r="M1241" s="39" t="str">
        <f t="shared" si="201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2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5"/>
        <v>3.303412070596742</v>
      </c>
      <c r="AW1241" s="62"/>
      <c r="BB1241" s="18"/>
      <c r="BD1241" s="56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3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6"/>
        <v>X</v>
      </c>
      <c r="G1242" s="7">
        <f t="shared" si="197"/>
        <v>4.0999999999999996</v>
      </c>
      <c r="H1242" s="16">
        <f t="shared" si="198"/>
        <v>4.0999999999999996</v>
      </c>
      <c r="I1242" s="11" t="str">
        <f t="shared" si="199"/>
        <v>X</v>
      </c>
      <c r="J1242" s="39" t="str">
        <f t="shared" si="200"/>
        <v>X</v>
      </c>
      <c r="K1242" s="39" t="str">
        <f t="shared" si="193"/>
        <v>X</v>
      </c>
      <c r="L1242" s="39" t="str">
        <f t="shared" si="194"/>
        <v>X</v>
      </c>
      <c r="M1242" s="39" t="str">
        <f t="shared" si="201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2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5"/>
        <v>3.303412070596742</v>
      </c>
      <c r="AW1242" s="62"/>
      <c r="BB1242" s="18"/>
      <c r="BD1242" s="56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3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6"/>
        <v>X</v>
      </c>
      <c r="G1243" s="7">
        <f t="shared" si="197"/>
        <v>6.5</v>
      </c>
      <c r="H1243" s="16">
        <f t="shared" si="198"/>
        <v>6.5</v>
      </c>
      <c r="I1243" s="11" t="str">
        <f t="shared" si="199"/>
        <v>X</v>
      </c>
      <c r="J1243" s="39" t="str">
        <f t="shared" si="200"/>
        <v>X</v>
      </c>
      <c r="K1243" s="39" t="str">
        <f t="shared" si="193"/>
        <v>X</v>
      </c>
      <c r="L1243" s="39" t="str">
        <f t="shared" si="194"/>
        <v>X</v>
      </c>
      <c r="M1243" s="39" t="str">
        <f t="shared" si="201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2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5"/>
        <v>3.303412070596742</v>
      </c>
      <c r="AW1243" s="62"/>
      <c r="BB1243" s="18"/>
      <c r="BD1243" s="56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3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6"/>
        <v>X</v>
      </c>
      <c r="G1244" s="7">
        <f t="shared" si="197"/>
        <v>7</v>
      </c>
      <c r="H1244" s="16">
        <f t="shared" si="198"/>
        <v>7</v>
      </c>
      <c r="I1244" s="11" t="str">
        <f t="shared" si="199"/>
        <v>X</v>
      </c>
      <c r="J1244" s="39" t="str">
        <f t="shared" si="200"/>
        <v>X</v>
      </c>
      <c r="K1244" s="39" t="str">
        <f t="shared" si="193"/>
        <v>X</v>
      </c>
      <c r="L1244" s="39" t="str">
        <f t="shared" si="194"/>
        <v>X</v>
      </c>
      <c r="M1244" s="39" t="str">
        <f t="shared" si="201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2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5"/>
        <v>3.303412070596742</v>
      </c>
      <c r="AW1244" s="62"/>
      <c r="BB1244" s="18"/>
      <c r="BD1244" s="56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3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6"/>
        <v>X</v>
      </c>
      <c r="G1245" s="7">
        <f t="shared" si="197"/>
        <v>4.4000000000000004</v>
      </c>
      <c r="H1245" s="16">
        <f t="shared" si="198"/>
        <v>4.4000000000000004</v>
      </c>
      <c r="I1245" s="11" t="str">
        <f t="shared" si="199"/>
        <v>X</v>
      </c>
      <c r="J1245" s="39" t="str">
        <f t="shared" si="200"/>
        <v>X</v>
      </c>
      <c r="K1245" s="39" t="str">
        <f t="shared" si="193"/>
        <v>X</v>
      </c>
      <c r="L1245" s="39" t="str">
        <f t="shared" si="194"/>
        <v>X</v>
      </c>
      <c r="M1245" s="39" t="str">
        <f t="shared" si="201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2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5"/>
        <v>3.303412070596742</v>
      </c>
      <c r="AW1245" s="62"/>
      <c r="BB1245" s="18"/>
      <c r="BD1245" s="56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3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6"/>
        <v>X</v>
      </c>
      <c r="G1246" s="7">
        <f t="shared" si="197"/>
        <v>7.3</v>
      </c>
      <c r="H1246" s="16">
        <f t="shared" si="198"/>
        <v>7.3</v>
      </c>
      <c r="I1246" s="11" t="str">
        <f t="shared" si="199"/>
        <v>X</v>
      </c>
      <c r="J1246" s="39" t="str">
        <f t="shared" si="200"/>
        <v>X</v>
      </c>
      <c r="K1246" s="39" t="str">
        <f t="shared" si="193"/>
        <v>X</v>
      </c>
      <c r="L1246" s="39" t="str">
        <f t="shared" si="194"/>
        <v>X</v>
      </c>
      <c r="M1246" s="39" t="str">
        <f t="shared" si="201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2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5"/>
        <v>3.303412070596742</v>
      </c>
      <c r="AW1246" s="62"/>
      <c r="BB1246" s="18"/>
      <c r="BD1246" s="56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3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6"/>
        <v>X</v>
      </c>
      <c r="G1247" s="7">
        <f t="shared" si="197"/>
        <v>4.9000000000000004</v>
      </c>
      <c r="H1247" s="16">
        <f t="shared" si="198"/>
        <v>4.9000000000000004</v>
      </c>
      <c r="I1247" s="11" t="str">
        <f t="shared" si="199"/>
        <v>X</v>
      </c>
      <c r="J1247" s="39" t="str">
        <f t="shared" si="200"/>
        <v>X</v>
      </c>
      <c r="K1247" s="39" t="str">
        <f t="shared" si="193"/>
        <v>X</v>
      </c>
      <c r="L1247" s="39" t="str">
        <f t="shared" si="194"/>
        <v>X</v>
      </c>
      <c r="M1247" s="39" t="str">
        <f t="shared" si="201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2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5"/>
        <v>3.3029799367482493</v>
      </c>
      <c r="AW1247" s="62"/>
      <c r="BB1247" s="18"/>
      <c r="BD1247" s="56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3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6"/>
        <v>X</v>
      </c>
      <c r="G1248" s="7">
        <f t="shared" si="197"/>
        <v>3.1</v>
      </c>
      <c r="H1248" s="16">
        <f t="shared" si="198"/>
        <v>3.1</v>
      </c>
      <c r="I1248" s="11" t="str">
        <f t="shared" si="199"/>
        <v>X</v>
      </c>
      <c r="J1248" s="39" t="str">
        <f t="shared" si="200"/>
        <v>X</v>
      </c>
      <c r="K1248" s="39" t="str">
        <f t="shared" ref="K1248:K1311" si="203">IFERROR(1/J1248, "X")</f>
        <v>X</v>
      </c>
      <c r="L1248" s="39" t="str">
        <f t="shared" ref="L1248:L1311" si="204">IFERROR(I1248-J1248, "X")</f>
        <v>X</v>
      </c>
      <c r="M1248" s="39" t="str">
        <f t="shared" si="201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2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5">LOG(AU1248)</f>
        <v>3.3029799367482493</v>
      </c>
      <c r="AW1248" s="62"/>
      <c r="BB1248" s="18"/>
      <c r="BD1248" s="56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3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6"/>
        <v>X</v>
      </c>
      <c r="G1249" s="7">
        <f t="shared" si="197"/>
        <v>13.3</v>
      </c>
      <c r="H1249" s="16">
        <f t="shared" si="198"/>
        <v>13.3</v>
      </c>
      <c r="I1249" s="11" t="str">
        <f t="shared" si="199"/>
        <v>X</v>
      </c>
      <c r="J1249" s="39" t="str">
        <f t="shared" si="200"/>
        <v>X</v>
      </c>
      <c r="K1249" s="39" t="str">
        <f t="shared" si="203"/>
        <v>X</v>
      </c>
      <c r="L1249" s="39" t="str">
        <f t="shared" si="204"/>
        <v>X</v>
      </c>
      <c r="M1249" s="39" t="str">
        <f t="shared" si="201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2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5"/>
        <v>3.3029799367482493</v>
      </c>
      <c r="AW1249" s="62"/>
      <c r="BB1249" s="18"/>
      <c r="BD1249" s="56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3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6"/>
        <v>X</v>
      </c>
      <c r="G1250" s="7">
        <f t="shared" si="197"/>
        <v>13</v>
      </c>
      <c r="H1250" s="16">
        <f t="shared" si="198"/>
        <v>13</v>
      </c>
      <c r="I1250" s="11" t="str">
        <f t="shared" si="199"/>
        <v>X</v>
      </c>
      <c r="J1250" s="39" t="str">
        <f t="shared" si="200"/>
        <v>X</v>
      </c>
      <c r="K1250" s="39" t="str">
        <f t="shared" si="203"/>
        <v>X</v>
      </c>
      <c r="L1250" s="39" t="str">
        <f t="shared" si="204"/>
        <v>X</v>
      </c>
      <c r="M1250" s="39" t="str">
        <f t="shared" si="201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2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5"/>
        <v>3.3029799367482493</v>
      </c>
      <c r="AW1250" s="62"/>
      <c r="BB1250" s="18"/>
      <c r="BD1250" s="56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3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6"/>
        <v>X</v>
      </c>
      <c r="G1251" s="7">
        <f t="shared" si="197"/>
        <v>4.5</v>
      </c>
      <c r="H1251" s="16">
        <f t="shared" si="198"/>
        <v>4.5</v>
      </c>
      <c r="I1251" s="11" t="str">
        <f t="shared" si="199"/>
        <v>X</v>
      </c>
      <c r="J1251" s="39" t="str">
        <f t="shared" si="200"/>
        <v>X</v>
      </c>
      <c r="K1251" s="39" t="str">
        <f t="shared" si="203"/>
        <v>X</v>
      </c>
      <c r="L1251" s="39" t="str">
        <f t="shared" si="204"/>
        <v>X</v>
      </c>
      <c r="M1251" s="39" t="str">
        <f t="shared" si="201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2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5"/>
        <v>3.3029799367482493</v>
      </c>
      <c r="AW1251" s="62"/>
      <c r="BB1251" s="18"/>
      <c r="BD1251" s="56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3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6"/>
        <v>X</v>
      </c>
      <c r="G1252" s="7">
        <f t="shared" si="197"/>
        <v>6.6</v>
      </c>
      <c r="H1252" s="16">
        <f t="shared" si="198"/>
        <v>6.6</v>
      </c>
      <c r="I1252" s="11" t="str">
        <f t="shared" si="199"/>
        <v>X</v>
      </c>
      <c r="J1252" s="39" t="str">
        <f t="shared" si="200"/>
        <v>X</v>
      </c>
      <c r="K1252" s="39" t="str">
        <f t="shared" si="203"/>
        <v>X</v>
      </c>
      <c r="L1252" s="39" t="str">
        <f t="shared" si="204"/>
        <v>X</v>
      </c>
      <c r="M1252" s="39" t="str">
        <f t="shared" si="201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2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5"/>
        <v>3.3029799367482493</v>
      </c>
      <c r="AW1252" s="62"/>
      <c r="BB1252" s="18"/>
      <c r="BD1252" s="56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3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6"/>
        <v>X</v>
      </c>
      <c r="G1253" s="7">
        <f t="shared" si="197"/>
        <v>7</v>
      </c>
      <c r="H1253" s="16">
        <f t="shared" si="198"/>
        <v>7</v>
      </c>
      <c r="I1253" s="11" t="str">
        <f t="shared" si="199"/>
        <v>X</v>
      </c>
      <c r="J1253" s="39" t="str">
        <f t="shared" si="200"/>
        <v>X</v>
      </c>
      <c r="K1253" s="39" t="str">
        <f t="shared" si="203"/>
        <v>X</v>
      </c>
      <c r="L1253" s="39" t="str">
        <f t="shared" si="204"/>
        <v>X</v>
      </c>
      <c r="M1253" s="39" t="str">
        <f t="shared" si="201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2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5"/>
        <v>3.303412070596742</v>
      </c>
      <c r="AW1253" s="62"/>
      <c r="BB1253" s="18"/>
      <c r="BD1253" s="56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3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6"/>
        <v>X</v>
      </c>
      <c r="G1254" s="7">
        <f t="shared" si="197"/>
        <v>4.7</v>
      </c>
      <c r="H1254" s="16">
        <f t="shared" si="198"/>
        <v>4.7</v>
      </c>
      <c r="I1254" s="11" t="str">
        <f t="shared" si="199"/>
        <v>X</v>
      </c>
      <c r="J1254" s="39" t="str">
        <f t="shared" si="200"/>
        <v>X</v>
      </c>
      <c r="K1254" s="39" t="str">
        <f t="shared" si="203"/>
        <v>X</v>
      </c>
      <c r="L1254" s="39" t="str">
        <f t="shared" si="204"/>
        <v>X</v>
      </c>
      <c r="M1254" s="39" t="str">
        <f t="shared" si="201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2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5"/>
        <v>3.303412070596742</v>
      </c>
      <c r="AW1254" s="62"/>
      <c r="BB1254" s="18"/>
      <c r="BD1254" s="56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3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6"/>
        <v>X</v>
      </c>
      <c r="G1255" s="7">
        <f t="shared" si="197"/>
        <v>1.2</v>
      </c>
      <c r="H1255" s="16">
        <f t="shared" si="198"/>
        <v>1.2</v>
      </c>
      <c r="I1255" s="11" t="str">
        <f t="shared" si="199"/>
        <v>X</v>
      </c>
      <c r="J1255" s="39" t="str">
        <f t="shared" si="200"/>
        <v>X</v>
      </c>
      <c r="K1255" s="39" t="str">
        <f t="shared" si="203"/>
        <v>X</v>
      </c>
      <c r="L1255" s="39" t="str">
        <f t="shared" si="204"/>
        <v>X</v>
      </c>
      <c r="M1255" s="39" t="str">
        <f t="shared" si="201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2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5"/>
        <v>3.303412070596742</v>
      </c>
      <c r="AW1255" s="62"/>
      <c r="BB1255" s="18"/>
      <c r="BD1255" s="56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3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6"/>
        <v>X</v>
      </c>
      <c r="G1256" s="7">
        <f t="shared" si="197"/>
        <v>9.6999999999999993</v>
      </c>
      <c r="H1256" s="16">
        <f t="shared" si="198"/>
        <v>9.6999999999999993</v>
      </c>
      <c r="I1256" s="11" t="str">
        <f t="shared" si="199"/>
        <v>X</v>
      </c>
      <c r="J1256" s="39" t="str">
        <f t="shared" si="200"/>
        <v>X</v>
      </c>
      <c r="K1256" s="39" t="str">
        <f t="shared" si="203"/>
        <v>X</v>
      </c>
      <c r="L1256" s="39" t="str">
        <f t="shared" si="204"/>
        <v>X</v>
      </c>
      <c r="M1256" s="39" t="str">
        <f t="shared" si="201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2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5"/>
        <v>3.303412070596742</v>
      </c>
      <c r="AW1256" s="62"/>
      <c r="BB1256" s="18"/>
      <c r="BD1256" s="56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3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6"/>
        <v>X</v>
      </c>
      <c r="G1257" s="7">
        <f t="shared" si="197"/>
        <v>7</v>
      </c>
      <c r="H1257" s="16">
        <f t="shared" si="198"/>
        <v>7</v>
      </c>
      <c r="I1257" s="11" t="str">
        <f t="shared" si="199"/>
        <v>X</v>
      </c>
      <c r="J1257" s="39" t="str">
        <f t="shared" si="200"/>
        <v>X</v>
      </c>
      <c r="K1257" s="39" t="str">
        <f t="shared" si="203"/>
        <v>X</v>
      </c>
      <c r="L1257" s="39" t="str">
        <f t="shared" si="204"/>
        <v>X</v>
      </c>
      <c r="M1257" s="39" t="str">
        <f t="shared" si="201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2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5"/>
        <v>3.303412070596742</v>
      </c>
      <c r="AW1257" s="62"/>
      <c r="BB1257" s="18"/>
      <c r="BD1257" s="56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3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6"/>
        <v>X</v>
      </c>
      <c r="G1258" s="7">
        <f t="shared" si="197"/>
        <v>7.3</v>
      </c>
      <c r="H1258" s="16">
        <f t="shared" si="198"/>
        <v>7.3</v>
      </c>
      <c r="I1258" s="11" t="str">
        <f t="shared" si="199"/>
        <v>X</v>
      </c>
      <c r="J1258" s="39" t="str">
        <f t="shared" si="200"/>
        <v>X</v>
      </c>
      <c r="K1258" s="39" t="str">
        <f t="shared" si="203"/>
        <v>X</v>
      </c>
      <c r="L1258" s="39" t="str">
        <f t="shared" si="204"/>
        <v>X</v>
      </c>
      <c r="M1258" s="39" t="str">
        <f t="shared" si="201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2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5"/>
        <v>3.303412070596742</v>
      </c>
      <c r="AW1258" s="62"/>
      <c r="BB1258" s="18"/>
      <c r="BD1258" s="56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3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6"/>
        <v>X</v>
      </c>
      <c r="G1259" s="7">
        <f t="shared" si="197"/>
        <v>10</v>
      </c>
      <c r="H1259" s="16">
        <f t="shared" si="198"/>
        <v>10</v>
      </c>
      <c r="I1259" s="11" t="str">
        <f t="shared" si="199"/>
        <v>X</v>
      </c>
      <c r="J1259" s="39" t="str">
        <f t="shared" si="200"/>
        <v>X</v>
      </c>
      <c r="K1259" s="39" t="str">
        <f t="shared" si="203"/>
        <v>X</v>
      </c>
      <c r="L1259" s="39" t="str">
        <f t="shared" si="204"/>
        <v>X</v>
      </c>
      <c r="M1259" s="39" t="str">
        <f t="shared" si="201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2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5"/>
        <v>3.2999429000227671</v>
      </c>
      <c r="AW1259" s="62"/>
      <c r="BB1259" s="18"/>
      <c r="BD1259" s="56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3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6"/>
        <v>X</v>
      </c>
      <c r="G1260" s="7">
        <f t="shared" si="197"/>
        <v>5</v>
      </c>
      <c r="H1260" s="16">
        <f t="shared" si="198"/>
        <v>5</v>
      </c>
      <c r="I1260" s="11" t="str">
        <f t="shared" si="199"/>
        <v>X</v>
      </c>
      <c r="J1260" s="39" t="str">
        <f t="shared" si="200"/>
        <v>X</v>
      </c>
      <c r="K1260" s="39" t="str">
        <f t="shared" si="203"/>
        <v>X</v>
      </c>
      <c r="L1260" s="39" t="str">
        <f t="shared" si="204"/>
        <v>X</v>
      </c>
      <c r="M1260" s="39" t="str">
        <f t="shared" si="201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2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5"/>
        <v>3.2981978671098151</v>
      </c>
      <c r="AW1260" s="62"/>
      <c r="BB1260" s="18"/>
      <c r="BD1260" s="56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3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6"/>
        <v>X</v>
      </c>
      <c r="G1261" s="7">
        <f t="shared" si="197"/>
        <v>6.5</v>
      </c>
      <c r="H1261" s="16">
        <f t="shared" si="198"/>
        <v>6.5</v>
      </c>
      <c r="I1261" s="11" t="str">
        <f t="shared" si="199"/>
        <v>X</v>
      </c>
      <c r="J1261" s="39" t="str">
        <f t="shared" si="200"/>
        <v>X</v>
      </c>
      <c r="K1261" s="39" t="str">
        <f t="shared" si="203"/>
        <v>X</v>
      </c>
      <c r="L1261" s="39" t="str">
        <f t="shared" si="204"/>
        <v>X</v>
      </c>
      <c r="M1261" s="39" t="str">
        <f t="shared" si="201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2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5"/>
        <v>3.3003780648707024</v>
      </c>
      <c r="AW1261" s="62"/>
      <c r="BB1261" s="18"/>
      <c r="BD1261" s="56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3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6"/>
        <v>X</v>
      </c>
      <c r="G1262" s="7">
        <f t="shared" si="197"/>
        <v>6.2</v>
      </c>
      <c r="H1262" s="16">
        <f t="shared" si="198"/>
        <v>6.2</v>
      </c>
      <c r="I1262" s="11" t="str">
        <f t="shared" si="199"/>
        <v>X</v>
      </c>
      <c r="J1262" s="39" t="str">
        <f t="shared" si="200"/>
        <v>X</v>
      </c>
      <c r="K1262" s="39" t="str">
        <f t="shared" si="203"/>
        <v>X</v>
      </c>
      <c r="L1262" s="39" t="str">
        <f t="shared" si="204"/>
        <v>X</v>
      </c>
      <c r="M1262" s="39" t="str">
        <f t="shared" si="201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2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5"/>
        <v>3.3003780648707024</v>
      </c>
      <c r="AW1262" s="62"/>
      <c r="BB1262" s="18"/>
      <c r="BD1262" s="56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3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6"/>
        <v>X</v>
      </c>
      <c r="G1263" s="7">
        <f t="shared" si="197"/>
        <v>6.8</v>
      </c>
      <c r="H1263" s="16">
        <f t="shared" si="198"/>
        <v>6.8</v>
      </c>
      <c r="I1263" s="11" t="str">
        <f t="shared" si="199"/>
        <v>X</v>
      </c>
      <c r="J1263" s="39" t="str">
        <f t="shared" si="200"/>
        <v>X</v>
      </c>
      <c r="K1263" s="39" t="str">
        <f t="shared" si="203"/>
        <v>X</v>
      </c>
      <c r="L1263" s="39" t="str">
        <f t="shared" si="204"/>
        <v>X</v>
      </c>
      <c r="M1263" s="39" t="str">
        <f t="shared" si="201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2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5"/>
        <v>3.3003780648707024</v>
      </c>
      <c r="AW1263" s="62"/>
      <c r="BB1263" s="18"/>
      <c r="BD1263" s="56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3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6"/>
        <v>X</v>
      </c>
      <c r="G1264" s="7">
        <f t="shared" si="197"/>
        <v>7.3</v>
      </c>
      <c r="H1264" s="16">
        <f t="shared" si="198"/>
        <v>7.3</v>
      </c>
      <c r="I1264" s="11" t="str">
        <f t="shared" si="199"/>
        <v>X</v>
      </c>
      <c r="J1264" s="39" t="str">
        <f t="shared" si="200"/>
        <v>X</v>
      </c>
      <c r="K1264" s="39" t="str">
        <f t="shared" si="203"/>
        <v>X</v>
      </c>
      <c r="L1264" s="39" t="str">
        <f t="shared" si="204"/>
        <v>X</v>
      </c>
      <c r="M1264" s="39" t="str">
        <f t="shared" si="201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2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5"/>
        <v>3.3001605369513523</v>
      </c>
      <c r="AW1264" s="62"/>
      <c r="BB1264" s="18"/>
      <c r="BD1264" s="56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3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6"/>
        <v>X</v>
      </c>
      <c r="G1265" s="7">
        <f t="shared" si="197"/>
        <v>7.8</v>
      </c>
      <c r="H1265" s="16">
        <f t="shared" si="198"/>
        <v>7.8</v>
      </c>
      <c r="I1265" s="11" t="str">
        <f t="shared" si="199"/>
        <v>X</v>
      </c>
      <c r="J1265" s="39" t="str">
        <f t="shared" si="200"/>
        <v>X</v>
      </c>
      <c r="K1265" s="39" t="str">
        <f t="shared" si="203"/>
        <v>X</v>
      </c>
      <c r="L1265" s="39" t="str">
        <f t="shared" si="204"/>
        <v>X</v>
      </c>
      <c r="M1265" s="39" t="str">
        <f t="shared" si="201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2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5"/>
        <v>3.3001605369513523</v>
      </c>
      <c r="AW1265" s="62"/>
      <c r="BB1265" s="18"/>
      <c r="BD1265" s="56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3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6"/>
        <v>X</v>
      </c>
      <c r="G1266" s="7">
        <f t="shared" si="197"/>
        <v>6.7</v>
      </c>
      <c r="H1266" s="16">
        <f t="shared" si="198"/>
        <v>6.7</v>
      </c>
      <c r="I1266" s="11" t="str">
        <f t="shared" si="199"/>
        <v>X</v>
      </c>
      <c r="J1266" s="39" t="str">
        <f t="shared" si="200"/>
        <v>X</v>
      </c>
      <c r="K1266" s="39" t="str">
        <f t="shared" si="203"/>
        <v>X</v>
      </c>
      <c r="L1266" s="39" t="str">
        <f t="shared" si="204"/>
        <v>X</v>
      </c>
      <c r="M1266" s="39" t="str">
        <f t="shared" si="201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2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5"/>
        <v>3.3001605369513523</v>
      </c>
      <c r="AW1266" s="62"/>
      <c r="BB1266" s="18"/>
      <c r="BD1266" s="56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3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6"/>
        <v>X</v>
      </c>
      <c r="G1267" s="7">
        <f t="shared" si="197"/>
        <v>13.1</v>
      </c>
      <c r="H1267" s="16">
        <f t="shared" si="198"/>
        <v>13.1</v>
      </c>
      <c r="I1267" s="11" t="str">
        <f t="shared" si="199"/>
        <v>X</v>
      </c>
      <c r="J1267" s="39" t="str">
        <f t="shared" si="200"/>
        <v>X</v>
      </c>
      <c r="K1267" s="39" t="str">
        <f t="shared" si="203"/>
        <v>X</v>
      </c>
      <c r="L1267" s="39" t="str">
        <f t="shared" si="204"/>
        <v>X</v>
      </c>
      <c r="M1267" s="39" t="str">
        <f t="shared" si="201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2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5"/>
        <v>3.3005954838899636</v>
      </c>
      <c r="AW1267" s="62"/>
      <c r="BB1267" s="18"/>
      <c r="BD1267" s="56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3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6"/>
        <v>X</v>
      </c>
      <c r="G1268" s="7">
        <f t="shared" si="197"/>
        <v>22.2</v>
      </c>
      <c r="H1268" s="16">
        <f t="shared" si="198"/>
        <v>22.2</v>
      </c>
      <c r="I1268" s="11" t="str">
        <f t="shared" si="199"/>
        <v>X</v>
      </c>
      <c r="J1268" s="39" t="str">
        <f t="shared" si="200"/>
        <v>X</v>
      </c>
      <c r="K1268" s="39" t="str">
        <f t="shared" si="203"/>
        <v>X</v>
      </c>
      <c r="L1268" s="39" t="str">
        <f t="shared" si="204"/>
        <v>X</v>
      </c>
      <c r="M1268" s="39" t="str">
        <f t="shared" si="201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2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5"/>
        <v>3.3005954838899636</v>
      </c>
      <c r="AW1268" s="62"/>
      <c r="BB1268" s="18"/>
      <c r="BD1268" s="56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3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6"/>
        <v>X</v>
      </c>
      <c r="G1269" s="7">
        <f t="shared" si="197"/>
        <v>12.9</v>
      </c>
      <c r="H1269" s="16">
        <f t="shared" si="198"/>
        <v>12.9</v>
      </c>
      <c r="I1269" s="11" t="str">
        <f t="shared" si="199"/>
        <v>X</v>
      </c>
      <c r="J1269" s="39" t="str">
        <f t="shared" si="200"/>
        <v>X</v>
      </c>
      <c r="K1269" s="39" t="str">
        <f t="shared" si="203"/>
        <v>X</v>
      </c>
      <c r="L1269" s="39" t="str">
        <f t="shared" si="204"/>
        <v>X</v>
      </c>
      <c r="M1269" s="39" t="str">
        <f t="shared" si="201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2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5"/>
        <v>3.3005954838899636</v>
      </c>
      <c r="AW1269" s="62"/>
      <c r="BB1269" s="18"/>
      <c r="BD1269" s="56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3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6"/>
        <v>X</v>
      </c>
      <c r="G1270" s="7">
        <f t="shared" si="197"/>
        <v>18.7</v>
      </c>
      <c r="H1270" s="16">
        <f t="shared" si="198"/>
        <v>18.7</v>
      </c>
      <c r="I1270" s="11" t="str">
        <f t="shared" si="199"/>
        <v>X</v>
      </c>
      <c r="J1270" s="39" t="str">
        <f t="shared" si="200"/>
        <v>X</v>
      </c>
      <c r="K1270" s="39" t="str">
        <f t="shared" si="203"/>
        <v>X</v>
      </c>
      <c r="L1270" s="39" t="str">
        <f t="shared" si="204"/>
        <v>X</v>
      </c>
      <c r="M1270" s="39" t="str">
        <f t="shared" si="201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2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5"/>
        <v>3.3005954838899636</v>
      </c>
      <c r="AW1270" s="62"/>
      <c r="BB1270" s="18"/>
      <c r="BD1270" s="56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3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6"/>
        <v>X</v>
      </c>
      <c r="G1271" s="7">
        <f t="shared" si="197"/>
        <v>11.1</v>
      </c>
      <c r="H1271" s="16">
        <f t="shared" si="198"/>
        <v>11.1</v>
      </c>
      <c r="I1271" s="11" t="str">
        <f t="shared" si="199"/>
        <v>X</v>
      </c>
      <c r="J1271" s="39" t="str">
        <f t="shared" si="200"/>
        <v>X</v>
      </c>
      <c r="K1271" s="39" t="str">
        <f t="shared" si="203"/>
        <v>X</v>
      </c>
      <c r="L1271" s="39" t="str">
        <f t="shared" si="204"/>
        <v>X</v>
      </c>
      <c r="M1271" s="39" t="str">
        <f t="shared" si="201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2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5"/>
        <v>3.3005954838899636</v>
      </c>
      <c r="AW1271" s="62"/>
      <c r="BB1271" s="18"/>
      <c r="BD1271" s="56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3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6"/>
        <v>X</v>
      </c>
      <c r="G1272" s="7">
        <f t="shared" si="197"/>
        <v>15.2</v>
      </c>
      <c r="H1272" s="16">
        <f t="shared" si="198"/>
        <v>15.2</v>
      </c>
      <c r="I1272" s="11" t="str">
        <f t="shared" si="199"/>
        <v>X</v>
      </c>
      <c r="J1272" s="39" t="str">
        <f t="shared" si="200"/>
        <v>X</v>
      </c>
      <c r="K1272" s="39" t="str">
        <f t="shared" si="203"/>
        <v>X</v>
      </c>
      <c r="L1272" s="39" t="str">
        <f t="shared" si="204"/>
        <v>X</v>
      </c>
      <c r="M1272" s="39" t="str">
        <f t="shared" si="201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2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5"/>
        <v>3.3005954838899636</v>
      </c>
      <c r="AW1272" s="62"/>
      <c r="BB1272" s="18"/>
      <c r="BD1272" s="56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3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6"/>
        <v>X</v>
      </c>
      <c r="G1273" s="7">
        <f t="shared" si="197"/>
        <v>5.4</v>
      </c>
      <c r="H1273" s="16">
        <f t="shared" si="198"/>
        <v>5.4</v>
      </c>
      <c r="I1273" s="11" t="str">
        <f t="shared" si="199"/>
        <v>X</v>
      </c>
      <c r="J1273" s="39" t="str">
        <f t="shared" si="200"/>
        <v>X</v>
      </c>
      <c r="K1273" s="39" t="str">
        <f t="shared" si="203"/>
        <v>X</v>
      </c>
      <c r="L1273" s="39" t="str">
        <f t="shared" si="204"/>
        <v>X</v>
      </c>
      <c r="M1273" s="39" t="str">
        <f t="shared" si="201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2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5"/>
        <v>3.3023309286843991</v>
      </c>
      <c r="AW1273" s="62"/>
      <c r="BB1273" s="18"/>
      <c r="BD1273" s="56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3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6"/>
        <v>X</v>
      </c>
      <c r="G1274" s="7">
        <f t="shared" si="197"/>
        <v>6.9</v>
      </c>
      <c r="H1274" s="16">
        <f t="shared" si="198"/>
        <v>6.9</v>
      </c>
      <c r="I1274" s="11" t="str">
        <f t="shared" si="199"/>
        <v>X</v>
      </c>
      <c r="J1274" s="39" t="str">
        <f t="shared" si="200"/>
        <v>X</v>
      </c>
      <c r="K1274" s="39" t="str">
        <f t="shared" si="203"/>
        <v>X</v>
      </c>
      <c r="L1274" s="39" t="str">
        <f t="shared" si="204"/>
        <v>X</v>
      </c>
      <c r="M1274" s="39" t="str">
        <f t="shared" si="201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2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5"/>
        <v>3.2981978671098151</v>
      </c>
      <c r="AW1274" s="62"/>
      <c r="BB1274" s="18"/>
      <c r="BD1274" s="56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3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6"/>
        <v>X</v>
      </c>
      <c r="G1275" s="7">
        <f t="shared" si="197"/>
        <v>8.8000000000000007</v>
      </c>
      <c r="H1275" s="16">
        <f t="shared" si="198"/>
        <v>8.8000000000000007</v>
      </c>
      <c r="I1275" s="11" t="str">
        <f t="shared" si="199"/>
        <v>X</v>
      </c>
      <c r="J1275" s="39" t="str">
        <f t="shared" si="200"/>
        <v>X</v>
      </c>
      <c r="K1275" s="39" t="str">
        <f t="shared" si="203"/>
        <v>X</v>
      </c>
      <c r="L1275" s="39" t="str">
        <f t="shared" si="204"/>
        <v>X</v>
      </c>
      <c r="M1275" s="39" t="str">
        <f t="shared" si="201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2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5"/>
        <v>3.3012470886362113</v>
      </c>
      <c r="AW1275" s="62"/>
      <c r="BB1275" s="18"/>
      <c r="BD1275" s="56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3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6"/>
        <v>X</v>
      </c>
      <c r="G1276" s="7">
        <f t="shared" si="197"/>
        <v>7.6</v>
      </c>
      <c r="H1276" s="16">
        <f t="shared" si="198"/>
        <v>7.6</v>
      </c>
      <c r="I1276" s="11" t="str">
        <f t="shared" si="199"/>
        <v>X</v>
      </c>
      <c r="J1276" s="39" t="str">
        <f t="shared" si="200"/>
        <v>X</v>
      </c>
      <c r="K1276" s="39" t="str">
        <f t="shared" si="203"/>
        <v>X</v>
      </c>
      <c r="L1276" s="39" t="str">
        <f t="shared" si="204"/>
        <v>X</v>
      </c>
      <c r="M1276" s="39" t="str">
        <f t="shared" si="201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2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5"/>
        <v>3.3023309286843991</v>
      </c>
      <c r="AW1276" s="62"/>
      <c r="BB1276" s="18"/>
      <c r="BD1276" s="56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3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6"/>
        <v>X</v>
      </c>
      <c r="G1277" s="7">
        <f t="shared" si="197"/>
        <v>6.5</v>
      </c>
      <c r="H1277" s="16">
        <f t="shared" si="198"/>
        <v>6.5</v>
      </c>
      <c r="I1277" s="11" t="str">
        <f t="shared" si="199"/>
        <v>X</v>
      </c>
      <c r="J1277" s="39" t="str">
        <f t="shared" si="200"/>
        <v>X</v>
      </c>
      <c r="K1277" s="39" t="str">
        <f t="shared" si="203"/>
        <v>X</v>
      </c>
      <c r="L1277" s="39" t="str">
        <f t="shared" si="204"/>
        <v>X</v>
      </c>
      <c r="M1277" s="39" t="str">
        <f t="shared" si="201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2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5"/>
        <v>3.2984163800612945</v>
      </c>
      <c r="AW1277" s="62"/>
      <c r="BB1277" s="18"/>
      <c r="BD1277" s="56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3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6"/>
        <v>X</v>
      </c>
      <c r="G1278" s="7">
        <f t="shared" si="197"/>
        <v>18.7</v>
      </c>
      <c r="H1278" s="16">
        <f t="shared" si="198"/>
        <v>18.7</v>
      </c>
      <c r="I1278" s="11" t="str">
        <f t="shared" si="199"/>
        <v>X</v>
      </c>
      <c r="J1278" s="39" t="str">
        <f t="shared" si="200"/>
        <v>X</v>
      </c>
      <c r="K1278" s="39" t="str">
        <f t="shared" si="203"/>
        <v>X</v>
      </c>
      <c r="L1278" s="39" t="str">
        <f t="shared" si="204"/>
        <v>X</v>
      </c>
      <c r="M1278" s="39" t="str">
        <f t="shared" si="201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2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5"/>
        <v>3.3027637084729817</v>
      </c>
      <c r="AW1278" s="62"/>
      <c r="BB1278" s="18"/>
      <c r="BD1278" s="56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3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6"/>
        <v>X</v>
      </c>
      <c r="G1279" s="7">
        <f t="shared" si="197"/>
        <v>7.6</v>
      </c>
      <c r="H1279" s="16">
        <f t="shared" si="198"/>
        <v>7.6</v>
      </c>
      <c r="I1279" s="11" t="str">
        <f t="shared" si="199"/>
        <v>X</v>
      </c>
      <c r="J1279" s="39" t="str">
        <f t="shared" si="200"/>
        <v>X</v>
      </c>
      <c r="K1279" s="39" t="str">
        <f t="shared" si="203"/>
        <v>X</v>
      </c>
      <c r="L1279" s="39" t="str">
        <f t="shared" si="204"/>
        <v>X</v>
      </c>
      <c r="M1279" s="39" t="str">
        <f t="shared" si="201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2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5"/>
        <v>3.3027637084729817</v>
      </c>
      <c r="AW1279" s="62"/>
      <c r="BB1279" s="18"/>
      <c r="BD1279" s="56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3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6"/>
        <v>X</v>
      </c>
      <c r="G1280" s="7">
        <f t="shared" si="197"/>
        <v>15.4</v>
      </c>
      <c r="H1280" s="16">
        <f t="shared" si="198"/>
        <v>15.4</v>
      </c>
      <c r="I1280" s="11" t="str">
        <f t="shared" si="199"/>
        <v>X</v>
      </c>
      <c r="J1280" s="39" t="str">
        <f t="shared" si="200"/>
        <v>X</v>
      </c>
      <c r="K1280" s="39" t="str">
        <f t="shared" si="203"/>
        <v>X</v>
      </c>
      <c r="L1280" s="39" t="str">
        <f t="shared" si="204"/>
        <v>X</v>
      </c>
      <c r="M1280" s="39" t="str">
        <f t="shared" si="201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2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5"/>
        <v>3.3027637084729817</v>
      </c>
      <c r="AW1280" s="62"/>
      <c r="BB1280" s="18"/>
      <c r="BD1280" s="56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3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6"/>
        <v>X</v>
      </c>
      <c r="G1281" s="7">
        <f t="shared" si="197"/>
        <v>33.5</v>
      </c>
      <c r="H1281" s="16">
        <f t="shared" si="198"/>
        <v>33.5</v>
      </c>
      <c r="I1281" s="11" t="str">
        <f t="shared" si="199"/>
        <v>X</v>
      </c>
      <c r="J1281" s="39" t="str">
        <f t="shared" si="200"/>
        <v>X</v>
      </c>
      <c r="K1281" s="39" t="str">
        <f t="shared" si="203"/>
        <v>X</v>
      </c>
      <c r="L1281" s="39" t="str">
        <f t="shared" si="204"/>
        <v>X</v>
      </c>
      <c r="M1281" s="39" t="str">
        <f t="shared" si="201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2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5"/>
        <v>3.3027637084729817</v>
      </c>
      <c r="AW1281" s="62"/>
      <c r="BB1281" s="18"/>
      <c r="BD1281" s="56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3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6"/>
        <v>X</v>
      </c>
      <c r="G1282" s="7">
        <f t="shared" si="197"/>
        <v>18.100000000000001</v>
      </c>
      <c r="H1282" s="16">
        <f t="shared" si="198"/>
        <v>18.100000000000001</v>
      </c>
      <c r="I1282" s="11" t="str">
        <f t="shared" si="199"/>
        <v>X</v>
      </c>
      <c r="J1282" s="39" t="str">
        <f t="shared" si="200"/>
        <v>X</v>
      </c>
      <c r="K1282" s="39" t="str">
        <f t="shared" si="203"/>
        <v>X</v>
      </c>
      <c r="L1282" s="39" t="str">
        <f t="shared" si="204"/>
        <v>X</v>
      </c>
      <c r="M1282" s="39" t="str">
        <f t="shared" si="201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2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5"/>
        <v>3.3027637084729817</v>
      </c>
      <c r="AW1282" s="62"/>
      <c r="BB1282" s="18"/>
      <c r="BD1282" s="56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3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6"/>
        <v>X</v>
      </c>
      <c r="G1283" s="7">
        <f t="shared" si="197"/>
        <v>21.2</v>
      </c>
      <c r="H1283" s="16">
        <f t="shared" si="198"/>
        <v>21.2</v>
      </c>
      <c r="I1283" s="11" t="str">
        <f t="shared" si="199"/>
        <v>X</v>
      </c>
      <c r="J1283" s="39" t="str">
        <f t="shared" si="200"/>
        <v>X</v>
      </c>
      <c r="K1283" s="39" t="str">
        <f t="shared" si="203"/>
        <v>X</v>
      </c>
      <c r="L1283" s="39" t="str">
        <f t="shared" si="204"/>
        <v>X</v>
      </c>
      <c r="M1283" s="39" t="str">
        <f t="shared" si="201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2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5"/>
        <v>3.3027637084729817</v>
      </c>
      <c r="AW1283" s="62"/>
      <c r="BB1283" s="18"/>
      <c r="BD1283" s="56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3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6"/>
        <v>X</v>
      </c>
      <c r="G1284" s="7">
        <f t="shared" si="197"/>
        <v>11.69</v>
      </c>
      <c r="H1284" s="16">
        <f t="shared" si="198"/>
        <v>11.69</v>
      </c>
      <c r="I1284" s="11" t="str">
        <f t="shared" si="199"/>
        <v>X</v>
      </c>
      <c r="J1284" s="39" t="str">
        <f t="shared" si="200"/>
        <v>X</v>
      </c>
      <c r="K1284" s="39" t="str">
        <f t="shared" si="203"/>
        <v>X</v>
      </c>
      <c r="L1284" s="39" t="str">
        <f t="shared" si="204"/>
        <v>X</v>
      </c>
      <c r="M1284" s="39" t="str">
        <f t="shared" si="201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2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5"/>
        <v>3.2957869402516091</v>
      </c>
      <c r="AW1284" s="62"/>
      <c r="BB1284" s="18"/>
      <c r="BD1284" s="56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3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6"/>
        <v>X</v>
      </c>
      <c r="G1285" s="7">
        <f t="shared" si="197"/>
        <v>11.1</v>
      </c>
      <c r="H1285" s="16">
        <f t="shared" si="198"/>
        <v>11.1</v>
      </c>
      <c r="I1285" s="11" t="str">
        <f t="shared" si="199"/>
        <v>X</v>
      </c>
      <c r="J1285" s="39" t="str">
        <f t="shared" si="200"/>
        <v>X</v>
      </c>
      <c r="K1285" s="39" t="str">
        <f t="shared" si="203"/>
        <v>X</v>
      </c>
      <c r="L1285" s="39" t="str">
        <f t="shared" si="204"/>
        <v>X</v>
      </c>
      <c r="M1285" s="39" t="str">
        <f t="shared" si="201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2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5"/>
        <v>3.2960066693136723</v>
      </c>
      <c r="AW1285" s="62"/>
      <c r="BB1285" s="18"/>
      <c r="BD1285" s="56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3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6"/>
        <v>X</v>
      </c>
      <c r="G1286" s="7">
        <f t="shared" si="197"/>
        <v>10.62</v>
      </c>
      <c r="H1286" s="16">
        <f t="shared" si="198"/>
        <v>10.62</v>
      </c>
      <c r="I1286" s="11" t="str">
        <f t="shared" si="199"/>
        <v>X</v>
      </c>
      <c r="J1286" s="39" t="str">
        <f t="shared" si="200"/>
        <v>X</v>
      </c>
      <c r="K1286" s="39" t="str">
        <f t="shared" si="203"/>
        <v>X</v>
      </c>
      <c r="L1286" s="39" t="str">
        <f t="shared" si="204"/>
        <v>X</v>
      </c>
      <c r="M1286" s="39" t="str">
        <f t="shared" si="201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2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5"/>
        <v>3.2962262872611605</v>
      </c>
      <c r="AW1286" s="62"/>
      <c r="BB1286" s="18"/>
      <c r="BD1286" s="56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3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6"/>
        <v>X</v>
      </c>
      <c r="G1287" s="7">
        <f t="shared" si="197"/>
        <v>9.94</v>
      </c>
      <c r="H1287" s="16">
        <f t="shared" si="198"/>
        <v>9.94</v>
      </c>
      <c r="I1287" s="11" t="str">
        <f t="shared" si="199"/>
        <v>X</v>
      </c>
      <c r="J1287" s="39" t="str">
        <f t="shared" si="200"/>
        <v>X</v>
      </c>
      <c r="K1287" s="39" t="str">
        <f t="shared" si="203"/>
        <v>X</v>
      </c>
      <c r="L1287" s="39" t="str">
        <f t="shared" si="204"/>
        <v>X</v>
      </c>
      <c r="M1287" s="39" t="str">
        <f t="shared" si="201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2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5"/>
        <v>3.2964457942063961</v>
      </c>
      <c r="AW1287" s="62"/>
      <c r="BB1287" s="18"/>
      <c r="BD1287" s="56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3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6"/>
        <v>X</v>
      </c>
      <c r="G1288" s="7">
        <f t="shared" si="197"/>
        <v>9.5299999999999994</v>
      </c>
      <c r="H1288" s="16">
        <f t="shared" si="198"/>
        <v>9.5299999999999994</v>
      </c>
      <c r="I1288" s="11" t="str">
        <f t="shared" si="199"/>
        <v>X</v>
      </c>
      <c r="J1288" s="39" t="str">
        <f t="shared" si="200"/>
        <v>X</v>
      </c>
      <c r="K1288" s="39" t="str">
        <f t="shared" si="203"/>
        <v>X</v>
      </c>
      <c r="L1288" s="39" t="str">
        <f t="shared" si="204"/>
        <v>X</v>
      </c>
      <c r="M1288" s="39" t="str">
        <f t="shared" si="201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2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5"/>
        <v>3.2966651902615309</v>
      </c>
      <c r="AW1288" s="62"/>
      <c r="BB1288" s="18"/>
      <c r="BD1288" s="56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3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6"/>
        <v>X</v>
      </c>
      <c r="G1289" s="7">
        <f t="shared" si="197"/>
        <v>8.83</v>
      </c>
      <c r="H1289" s="16">
        <f t="shared" si="198"/>
        <v>8.83</v>
      </c>
      <c r="I1289" s="11" t="str">
        <f t="shared" si="199"/>
        <v>X</v>
      </c>
      <c r="J1289" s="39" t="str">
        <f t="shared" si="200"/>
        <v>X</v>
      </c>
      <c r="K1289" s="39" t="str">
        <f t="shared" si="203"/>
        <v>X</v>
      </c>
      <c r="L1289" s="39" t="str">
        <f t="shared" si="204"/>
        <v>X</v>
      </c>
      <c r="M1289" s="39" t="str">
        <f t="shared" si="201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2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5"/>
        <v>3.2968844755385471</v>
      </c>
      <c r="AW1289" s="62"/>
      <c r="BB1289" s="18"/>
      <c r="BD1289" s="56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3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6"/>
        <v>X</v>
      </c>
      <c r="G1290" s="7">
        <f t="shared" si="197"/>
        <v>9.11</v>
      </c>
      <c r="H1290" s="16">
        <f t="shared" si="198"/>
        <v>9.11</v>
      </c>
      <c r="I1290" s="11" t="str">
        <f t="shared" si="199"/>
        <v>X</v>
      </c>
      <c r="J1290" s="39" t="str">
        <f t="shared" si="200"/>
        <v>X</v>
      </c>
      <c r="K1290" s="39" t="str">
        <f t="shared" si="203"/>
        <v>X</v>
      </c>
      <c r="L1290" s="39" t="str">
        <f t="shared" si="204"/>
        <v>X</v>
      </c>
      <c r="M1290" s="39" t="str">
        <f t="shared" si="201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2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5"/>
        <v>3.2971036501492565</v>
      </c>
      <c r="AW1290" s="62"/>
      <c r="BB1290" s="18"/>
      <c r="BD1290" s="56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3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6"/>
        <v>X</v>
      </c>
      <c r="G1291" s="7">
        <f t="shared" si="197"/>
        <v>9.27</v>
      </c>
      <c r="H1291" s="16">
        <f t="shared" si="198"/>
        <v>9.27</v>
      </c>
      <c r="I1291" s="11" t="str">
        <f t="shared" si="199"/>
        <v>X</v>
      </c>
      <c r="J1291" s="39" t="str">
        <f t="shared" si="200"/>
        <v>X</v>
      </c>
      <c r="K1291" s="39" t="str">
        <f t="shared" si="203"/>
        <v>X</v>
      </c>
      <c r="L1291" s="39" t="str">
        <f t="shared" si="204"/>
        <v>X</v>
      </c>
      <c r="M1291" s="39" t="str">
        <f t="shared" si="201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2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5"/>
        <v>3.2973227142053028</v>
      </c>
      <c r="AW1291" s="62"/>
      <c r="BB1291" s="18"/>
      <c r="BD1291" s="56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3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6"/>
        <v>X</v>
      </c>
      <c r="G1292" s="7">
        <f t="shared" si="197"/>
        <v>9.27</v>
      </c>
      <c r="H1292" s="16">
        <f t="shared" si="198"/>
        <v>9.27</v>
      </c>
      <c r="I1292" s="11" t="str">
        <f t="shared" si="199"/>
        <v>X</v>
      </c>
      <c r="J1292" s="39" t="str">
        <f t="shared" si="200"/>
        <v>X</v>
      </c>
      <c r="K1292" s="39" t="str">
        <f t="shared" si="203"/>
        <v>X</v>
      </c>
      <c r="L1292" s="39" t="str">
        <f t="shared" si="204"/>
        <v>X</v>
      </c>
      <c r="M1292" s="39" t="str">
        <f t="shared" si="201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2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5"/>
        <v>3.2975416678181597</v>
      </c>
      <c r="AW1292" s="62"/>
      <c r="BB1292" s="18"/>
      <c r="BD1292" s="56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3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6"/>
        <v>X</v>
      </c>
      <c r="G1293" s="7">
        <f t="shared" si="197"/>
        <v>9.16</v>
      </c>
      <c r="H1293" s="16">
        <f t="shared" si="198"/>
        <v>9.16</v>
      </c>
      <c r="I1293" s="11" t="str">
        <f t="shared" si="199"/>
        <v>X</v>
      </c>
      <c r="J1293" s="39" t="str">
        <f t="shared" si="200"/>
        <v>X</v>
      </c>
      <c r="K1293" s="39" t="str">
        <f t="shared" si="203"/>
        <v>X</v>
      </c>
      <c r="L1293" s="39" t="str">
        <f t="shared" si="204"/>
        <v>X</v>
      </c>
      <c r="M1293" s="39" t="str">
        <f t="shared" si="201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2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5"/>
        <v>3.2977605110991339</v>
      </c>
      <c r="AW1293" s="62"/>
      <c r="BB1293" s="18"/>
      <c r="BD1293" s="56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3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6"/>
        <v>X</v>
      </c>
      <c r="G1294" s="7">
        <f t="shared" si="197"/>
        <v>8.86</v>
      </c>
      <c r="H1294" s="16">
        <f t="shared" si="198"/>
        <v>8.86</v>
      </c>
      <c r="I1294" s="11" t="str">
        <f t="shared" si="199"/>
        <v>X</v>
      </c>
      <c r="J1294" s="39" t="str">
        <f t="shared" si="200"/>
        <v>X</v>
      </c>
      <c r="K1294" s="39" t="str">
        <f t="shared" si="203"/>
        <v>X</v>
      </c>
      <c r="L1294" s="39" t="str">
        <f t="shared" si="204"/>
        <v>X</v>
      </c>
      <c r="M1294" s="39" t="str">
        <f t="shared" si="201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2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5"/>
        <v>3.2979792441593623</v>
      </c>
      <c r="AW1294" s="62"/>
      <c r="BB1294" s="18"/>
      <c r="BD1294" s="56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3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6">IFERROR(D1295/E1295, "X")</f>
        <v>X</v>
      </c>
      <c r="G1295" s="7">
        <f t="shared" ref="G1295:G1358" si="207">D1295-E1295</f>
        <v>8.84</v>
      </c>
      <c r="H1295" s="16">
        <f t="shared" ref="H1295:H1358" si="208">D1295+E1295</f>
        <v>8.84</v>
      </c>
      <c r="I1295" s="11" t="str">
        <f t="shared" ref="I1295:I1358" si="209">IFERROR(F1295/SQRT(F1295^2+AJ1295), "X")</f>
        <v>X</v>
      </c>
      <c r="J1295" s="39" t="str">
        <f t="shared" ref="J1295:J1358" si="210">IFERROR(SQRT((1-I1295^2)/AJ1295), "X")</f>
        <v>X</v>
      </c>
      <c r="K1295" s="39" t="str">
        <f t="shared" si="203"/>
        <v>X</v>
      </c>
      <c r="L1295" s="39" t="str">
        <f t="shared" si="204"/>
        <v>X</v>
      </c>
      <c r="M1295" s="39" t="str">
        <f t="shared" ref="M1295:M1358" si="211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2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5"/>
        <v>3.2981978671098151</v>
      </c>
      <c r="AW1295" s="62"/>
      <c r="BB1295" s="18"/>
      <c r="BD1295" s="56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3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6"/>
        <v>X</v>
      </c>
      <c r="G1296" s="7">
        <f t="shared" si="207"/>
        <v>8.8699999999999992</v>
      </c>
      <c r="H1296" s="16">
        <f t="shared" si="208"/>
        <v>8.8699999999999992</v>
      </c>
      <c r="I1296" s="11" t="str">
        <f t="shared" si="209"/>
        <v>X</v>
      </c>
      <c r="J1296" s="39" t="str">
        <f t="shared" si="210"/>
        <v>X</v>
      </c>
      <c r="K1296" s="39" t="str">
        <f t="shared" si="203"/>
        <v>X</v>
      </c>
      <c r="L1296" s="39" t="str">
        <f t="shared" si="204"/>
        <v>X</v>
      </c>
      <c r="M1296" s="39" t="str">
        <f t="shared" si="211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2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5"/>
        <v>3.2984163800612945</v>
      </c>
      <c r="AW1296" s="62"/>
      <c r="BB1296" s="18"/>
      <c r="BD1296" s="56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3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6"/>
        <v>X</v>
      </c>
      <c r="G1297" s="7">
        <f t="shared" si="207"/>
        <v>8.99</v>
      </c>
      <c r="H1297" s="16">
        <f t="shared" si="208"/>
        <v>8.99</v>
      </c>
      <c r="I1297" s="11" t="str">
        <f t="shared" si="209"/>
        <v>X</v>
      </c>
      <c r="J1297" s="39" t="str">
        <f t="shared" si="210"/>
        <v>X</v>
      </c>
      <c r="K1297" s="39" t="str">
        <f t="shared" si="203"/>
        <v>X</v>
      </c>
      <c r="L1297" s="39" t="str">
        <f t="shared" si="204"/>
        <v>X</v>
      </c>
      <c r="M1297" s="39" t="str">
        <f t="shared" si="211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2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5"/>
        <v>3.2986347831244354</v>
      </c>
      <c r="AW1297" s="62"/>
      <c r="BB1297" s="18"/>
      <c r="BD1297" s="56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3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6"/>
        <v>X</v>
      </c>
      <c r="G1298" s="7">
        <f t="shared" si="207"/>
        <v>9.08</v>
      </c>
      <c r="H1298" s="16">
        <f t="shared" si="208"/>
        <v>9.08</v>
      </c>
      <c r="I1298" s="11" t="str">
        <f t="shared" si="209"/>
        <v>X</v>
      </c>
      <c r="J1298" s="39" t="str">
        <f t="shared" si="210"/>
        <v>X</v>
      </c>
      <c r="K1298" s="39" t="str">
        <f t="shared" si="203"/>
        <v>X</v>
      </c>
      <c r="L1298" s="39" t="str">
        <f t="shared" si="204"/>
        <v>X</v>
      </c>
      <c r="M1298" s="39" t="str">
        <f t="shared" si="211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2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5"/>
        <v>3.2988530764097068</v>
      </c>
      <c r="AW1298" s="62"/>
      <c r="BB1298" s="18"/>
      <c r="BD1298" s="56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3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6"/>
        <v>X</v>
      </c>
      <c r="G1299" s="7">
        <f t="shared" si="207"/>
        <v>9.16</v>
      </c>
      <c r="H1299" s="16">
        <f t="shared" si="208"/>
        <v>9.16</v>
      </c>
      <c r="I1299" s="11" t="str">
        <f t="shared" si="209"/>
        <v>X</v>
      </c>
      <c r="J1299" s="39" t="str">
        <f t="shared" si="210"/>
        <v>X</v>
      </c>
      <c r="K1299" s="39" t="str">
        <f t="shared" si="203"/>
        <v>X</v>
      </c>
      <c r="L1299" s="39" t="str">
        <f t="shared" si="204"/>
        <v>X</v>
      </c>
      <c r="M1299" s="39" t="str">
        <f t="shared" si="211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2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5"/>
        <v>3.2990712600274095</v>
      </c>
      <c r="AW1299" s="62"/>
      <c r="BB1299" s="18"/>
      <c r="BD1299" s="56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3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6"/>
        <v>X</v>
      </c>
      <c r="G1300" s="7">
        <f t="shared" si="207"/>
        <v>9.4600000000000009</v>
      </c>
      <c r="H1300" s="16">
        <f t="shared" si="208"/>
        <v>9.4600000000000009</v>
      </c>
      <c r="I1300" s="11" t="str">
        <f t="shared" si="209"/>
        <v>X</v>
      </c>
      <c r="J1300" s="39" t="str">
        <f t="shared" si="210"/>
        <v>X</v>
      </c>
      <c r="K1300" s="39" t="str">
        <f t="shared" si="203"/>
        <v>X</v>
      </c>
      <c r="L1300" s="39" t="str">
        <f t="shared" si="204"/>
        <v>X</v>
      </c>
      <c r="M1300" s="39" t="str">
        <f t="shared" si="211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2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5"/>
        <v>3.2992893340876801</v>
      </c>
      <c r="AW1300" s="62"/>
      <c r="BB1300" s="18"/>
      <c r="BD1300" s="56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3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6"/>
        <v>X</v>
      </c>
      <c r="G1301" s="7">
        <f t="shared" si="207"/>
        <v>9.31</v>
      </c>
      <c r="H1301" s="16">
        <f t="shared" si="208"/>
        <v>9.31</v>
      </c>
      <c r="I1301" s="11" t="str">
        <f t="shared" si="209"/>
        <v>X</v>
      </c>
      <c r="J1301" s="39" t="str">
        <f t="shared" si="210"/>
        <v>X</v>
      </c>
      <c r="K1301" s="39" t="str">
        <f t="shared" si="203"/>
        <v>X</v>
      </c>
      <c r="L1301" s="39" t="str">
        <f t="shared" si="204"/>
        <v>X</v>
      </c>
      <c r="M1301" s="39" t="str">
        <f t="shared" si="211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2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5"/>
        <v>3.2995072987004876</v>
      </c>
      <c r="AW1301" s="62"/>
      <c r="BB1301" s="18"/>
      <c r="BD1301" s="56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3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6"/>
        <v>X</v>
      </c>
      <c r="G1302" s="7">
        <f t="shared" si="207"/>
        <v>9.2200000000000006</v>
      </c>
      <c r="H1302" s="16">
        <f t="shared" si="208"/>
        <v>9.2200000000000006</v>
      </c>
      <c r="I1302" s="11" t="str">
        <f t="shared" si="209"/>
        <v>X</v>
      </c>
      <c r="J1302" s="39" t="str">
        <f t="shared" si="210"/>
        <v>X</v>
      </c>
      <c r="K1302" s="39" t="str">
        <f t="shared" si="203"/>
        <v>X</v>
      </c>
      <c r="L1302" s="39" t="str">
        <f t="shared" si="204"/>
        <v>X</v>
      </c>
      <c r="M1302" s="39" t="str">
        <f t="shared" si="211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2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5"/>
        <v>3.2997251539756367</v>
      </c>
      <c r="AW1302" s="62"/>
      <c r="BB1302" s="18"/>
      <c r="BD1302" s="56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3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6"/>
        <v>X</v>
      </c>
      <c r="G1303" s="7">
        <f t="shared" si="207"/>
        <v>9.4700000000000006</v>
      </c>
      <c r="H1303" s="16">
        <f t="shared" si="208"/>
        <v>9.4700000000000006</v>
      </c>
      <c r="I1303" s="11" t="str">
        <f t="shared" si="209"/>
        <v>X</v>
      </c>
      <c r="J1303" s="39" t="str">
        <f t="shared" si="210"/>
        <v>X</v>
      </c>
      <c r="K1303" s="39" t="str">
        <f t="shared" si="203"/>
        <v>X</v>
      </c>
      <c r="L1303" s="39" t="str">
        <f t="shared" si="204"/>
        <v>X</v>
      </c>
      <c r="M1303" s="39" t="str">
        <f t="shared" si="211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2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5"/>
        <v>3.2999429000227671</v>
      </c>
      <c r="AW1303" s="62"/>
      <c r="BB1303" s="18"/>
      <c r="BD1303" s="56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3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6"/>
        <v>X</v>
      </c>
      <c r="G1304" s="7">
        <f t="shared" si="207"/>
        <v>9.9700000000000006</v>
      </c>
      <c r="H1304" s="16">
        <f t="shared" si="208"/>
        <v>9.9700000000000006</v>
      </c>
      <c r="I1304" s="11" t="str">
        <f t="shared" si="209"/>
        <v>X</v>
      </c>
      <c r="J1304" s="39" t="str">
        <f t="shared" si="210"/>
        <v>X</v>
      </c>
      <c r="K1304" s="39" t="str">
        <f t="shared" si="203"/>
        <v>X</v>
      </c>
      <c r="L1304" s="39" t="str">
        <f t="shared" si="204"/>
        <v>X</v>
      </c>
      <c r="M1304" s="39" t="str">
        <f t="shared" si="211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2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5"/>
        <v>3.3001605369513523</v>
      </c>
      <c r="AW1304" s="62"/>
      <c r="BB1304" s="18"/>
      <c r="BD1304" s="56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3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6"/>
        <v>X</v>
      </c>
      <c r="G1305" s="7">
        <f t="shared" si="207"/>
        <v>10.6</v>
      </c>
      <c r="H1305" s="16">
        <f t="shared" si="208"/>
        <v>10.6</v>
      </c>
      <c r="I1305" s="11" t="str">
        <f t="shared" si="209"/>
        <v>X</v>
      </c>
      <c r="J1305" s="39" t="str">
        <f t="shared" si="210"/>
        <v>X</v>
      </c>
      <c r="K1305" s="39" t="str">
        <f t="shared" si="203"/>
        <v>X</v>
      </c>
      <c r="L1305" s="39" t="str">
        <f t="shared" si="204"/>
        <v>X</v>
      </c>
      <c r="M1305" s="39" t="str">
        <f t="shared" si="211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2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5"/>
        <v>3.3003780648707024</v>
      </c>
      <c r="AW1305" s="62"/>
      <c r="BB1305" s="18"/>
      <c r="BD1305" s="56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3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6"/>
        <v>X</v>
      </c>
      <c r="G1306" s="7">
        <f t="shared" si="207"/>
        <v>11.36</v>
      </c>
      <c r="H1306" s="16">
        <f t="shared" si="208"/>
        <v>11.36</v>
      </c>
      <c r="I1306" s="11" t="str">
        <f t="shared" si="209"/>
        <v>X</v>
      </c>
      <c r="J1306" s="39" t="str">
        <f t="shared" si="210"/>
        <v>X</v>
      </c>
      <c r="K1306" s="39" t="str">
        <f t="shared" si="203"/>
        <v>X</v>
      </c>
      <c r="L1306" s="39" t="str">
        <f t="shared" si="204"/>
        <v>X</v>
      </c>
      <c r="M1306" s="39" t="str">
        <f t="shared" si="211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2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5"/>
        <v>3.3005954838899636</v>
      </c>
      <c r="AW1306" s="62"/>
      <c r="BB1306" s="18"/>
      <c r="BD1306" s="56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3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6"/>
        <v>X</v>
      </c>
      <c r="G1307" s="7">
        <f t="shared" si="207"/>
        <v>9.4</v>
      </c>
      <c r="H1307" s="16">
        <f t="shared" si="208"/>
        <v>9.4</v>
      </c>
      <c r="I1307" s="11" t="str">
        <f t="shared" si="209"/>
        <v>X</v>
      </c>
      <c r="J1307" s="39" t="str">
        <f t="shared" si="210"/>
        <v>X</v>
      </c>
      <c r="K1307" s="39" t="str">
        <f t="shared" si="203"/>
        <v>X</v>
      </c>
      <c r="L1307" s="39" t="str">
        <f t="shared" si="204"/>
        <v>X</v>
      </c>
      <c r="M1307" s="39" t="str">
        <f t="shared" si="211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2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5"/>
        <v>3.2957869402516091</v>
      </c>
      <c r="AW1307" s="62"/>
      <c r="BB1307" s="18"/>
      <c r="BD1307" s="56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3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6"/>
        <v>X</v>
      </c>
      <c r="G1308" s="7">
        <f t="shared" si="207"/>
        <v>8.8800000000000008</v>
      </c>
      <c r="H1308" s="16">
        <f t="shared" si="208"/>
        <v>8.8800000000000008</v>
      </c>
      <c r="I1308" s="11" t="str">
        <f t="shared" si="209"/>
        <v>X</v>
      </c>
      <c r="J1308" s="39" t="str">
        <f t="shared" si="210"/>
        <v>X</v>
      </c>
      <c r="K1308" s="39" t="str">
        <f t="shared" si="203"/>
        <v>X</v>
      </c>
      <c r="L1308" s="39" t="str">
        <f t="shared" si="204"/>
        <v>X</v>
      </c>
      <c r="M1308" s="39" t="str">
        <f t="shared" si="211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2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5"/>
        <v>3.2960066693136723</v>
      </c>
      <c r="AW1308" s="62"/>
      <c r="BB1308" s="18"/>
      <c r="BD1308" s="56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3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6"/>
        <v>X</v>
      </c>
      <c r="G1309" s="7">
        <f t="shared" si="207"/>
        <v>8.2799999999999994</v>
      </c>
      <c r="H1309" s="16">
        <f t="shared" si="208"/>
        <v>8.2799999999999994</v>
      </c>
      <c r="I1309" s="11" t="str">
        <f t="shared" si="209"/>
        <v>X</v>
      </c>
      <c r="J1309" s="39" t="str">
        <f t="shared" si="210"/>
        <v>X</v>
      </c>
      <c r="K1309" s="39" t="str">
        <f t="shared" si="203"/>
        <v>X</v>
      </c>
      <c r="L1309" s="39" t="str">
        <f t="shared" si="204"/>
        <v>X</v>
      </c>
      <c r="M1309" s="39" t="str">
        <f t="shared" si="211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2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5"/>
        <v>3.2962262872611605</v>
      </c>
      <c r="AW1309" s="62"/>
      <c r="BB1309" s="18"/>
      <c r="BD1309" s="56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3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6"/>
        <v>X</v>
      </c>
      <c r="G1310" s="7">
        <f t="shared" si="207"/>
        <v>7.88</v>
      </c>
      <c r="H1310" s="16">
        <f t="shared" si="208"/>
        <v>7.88</v>
      </c>
      <c r="I1310" s="11" t="str">
        <f t="shared" si="209"/>
        <v>X</v>
      </c>
      <c r="J1310" s="39" t="str">
        <f t="shared" si="210"/>
        <v>X</v>
      </c>
      <c r="K1310" s="39" t="str">
        <f t="shared" si="203"/>
        <v>X</v>
      </c>
      <c r="L1310" s="39" t="str">
        <f t="shared" si="204"/>
        <v>X</v>
      </c>
      <c r="M1310" s="39" t="str">
        <f t="shared" si="211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2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5"/>
        <v>3.2964457942063961</v>
      </c>
      <c r="AW1310" s="62"/>
      <c r="BB1310" s="18"/>
      <c r="BD1310" s="56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3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6"/>
        <v>X</v>
      </c>
      <c r="G1311" s="7">
        <f t="shared" si="207"/>
        <v>7.53</v>
      </c>
      <c r="H1311" s="16">
        <f t="shared" si="208"/>
        <v>7.53</v>
      </c>
      <c r="I1311" s="11" t="str">
        <f t="shared" si="209"/>
        <v>X</v>
      </c>
      <c r="J1311" s="39" t="str">
        <f t="shared" si="210"/>
        <v>X</v>
      </c>
      <c r="K1311" s="39" t="str">
        <f t="shared" si="203"/>
        <v>X</v>
      </c>
      <c r="L1311" s="39" t="str">
        <f t="shared" si="204"/>
        <v>X</v>
      </c>
      <c r="M1311" s="39" t="str">
        <f t="shared" si="211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2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5"/>
        <v>3.2966651902615309</v>
      </c>
      <c r="AW1311" s="62"/>
      <c r="BB1311" s="18"/>
      <c r="BD1311" s="56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3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6"/>
        <v>X</v>
      </c>
      <c r="G1312" s="7">
        <f t="shared" si="207"/>
        <v>6.98</v>
      </c>
      <c r="H1312" s="16">
        <f t="shared" si="208"/>
        <v>6.98</v>
      </c>
      <c r="I1312" s="11" t="str">
        <f t="shared" si="209"/>
        <v>X</v>
      </c>
      <c r="J1312" s="39" t="str">
        <f t="shared" si="210"/>
        <v>X</v>
      </c>
      <c r="K1312" s="39" t="str">
        <f t="shared" ref="K1312:K1375" si="213">IFERROR(1/J1312, "X")</f>
        <v>X</v>
      </c>
      <c r="L1312" s="39" t="str">
        <f t="shared" ref="L1312:L1375" si="214">IFERROR(I1312-J1312, "X")</f>
        <v>X</v>
      </c>
      <c r="M1312" s="39" t="str">
        <f t="shared" si="211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2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5">LOG(AU1312)</f>
        <v>3.2968844755385471</v>
      </c>
      <c r="AW1312" s="62"/>
      <c r="BB1312" s="18"/>
      <c r="BD1312" s="56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3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6"/>
        <v>X</v>
      </c>
      <c r="G1313" s="7">
        <f t="shared" si="207"/>
        <v>7.45</v>
      </c>
      <c r="H1313" s="16">
        <f t="shared" si="208"/>
        <v>7.45</v>
      </c>
      <c r="I1313" s="11" t="str">
        <f t="shared" si="209"/>
        <v>X</v>
      </c>
      <c r="J1313" s="39" t="str">
        <f t="shared" si="210"/>
        <v>X</v>
      </c>
      <c r="K1313" s="39" t="str">
        <f t="shared" si="213"/>
        <v>X</v>
      </c>
      <c r="L1313" s="39" t="str">
        <f t="shared" si="214"/>
        <v>X</v>
      </c>
      <c r="M1313" s="39" t="str">
        <f t="shared" si="211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2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5"/>
        <v>3.2971036501492565</v>
      </c>
      <c r="AW1313" s="62"/>
      <c r="BB1313" s="18"/>
      <c r="BD1313" s="56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3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6"/>
        <v>X</v>
      </c>
      <c r="G1314" s="7">
        <f t="shared" si="207"/>
        <v>7.53</v>
      </c>
      <c r="H1314" s="16">
        <f t="shared" si="208"/>
        <v>7.53</v>
      </c>
      <c r="I1314" s="11" t="str">
        <f t="shared" si="209"/>
        <v>X</v>
      </c>
      <c r="J1314" s="39" t="str">
        <f t="shared" si="210"/>
        <v>X</v>
      </c>
      <c r="K1314" s="39" t="str">
        <f t="shared" si="213"/>
        <v>X</v>
      </c>
      <c r="L1314" s="39" t="str">
        <f t="shared" si="214"/>
        <v>X</v>
      </c>
      <c r="M1314" s="39" t="str">
        <f t="shared" si="211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2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5"/>
        <v>3.2973227142053028</v>
      </c>
      <c r="AW1314" s="62"/>
      <c r="BB1314" s="18"/>
      <c r="BD1314" s="56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3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6"/>
        <v>X</v>
      </c>
      <c r="G1315" s="7">
        <f t="shared" si="207"/>
        <v>7.28</v>
      </c>
      <c r="H1315" s="16">
        <f t="shared" si="208"/>
        <v>7.28</v>
      </c>
      <c r="I1315" s="11" t="str">
        <f t="shared" si="209"/>
        <v>X</v>
      </c>
      <c r="J1315" s="39" t="str">
        <f t="shared" si="210"/>
        <v>X</v>
      </c>
      <c r="K1315" s="39" t="str">
        <f t="shared" si="213"/>
        <v>X</v>
      </c>
      <c r="L1315" s="39" t="str">
        <f t="shared" si="214"/>
        <v>X</v>
      </c>
      <c r="M1315" s="39" t="str">
        <f t="shared" si="211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2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5"/>
        <v>3.2975416678181597</v>
      </c>
      <c r="AW1315" s="62"/>
      <c r="BB1315" s="18"/>
      <c r="BD1315" s="56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3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6"/>
        <v>X</v>
      </c>
      <c r="G1316" s="7">
        <f t="shared" si="207"/>
        <v>7.39</v>
      </c>
      <c r="H1316" s="16">
        <f t="shared" si="208"/>
        <v>7.39</v>
      </c>
      <c r="I1316" s="11" t="str">
        <f t="shared" si="209"/>
        <v>X</v>
      </c>
      <c r="J1316" s="39" t="str">
        <f t="shared" si="210"/>
        <v>X</v>
      </c>
      <c r="K1316" s="39" t="str">
        <f t="shared" si="213"/>
        <v>X</v>
      </c>
      <c r="L1316" s="39" t="str">
        <f t="shared" si="214"/>
        <v>X</v>
      </c>
      <c r="M1316" s="39" t="str">
        <f t="shared" si="211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2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5"/>
        <v>3.2977605110991339</v>
      </c>
      <c r="AW1316" s="62"/>
      <c r="BB1316" s="18"/>
      <c r="BD1316" s="56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3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6"/>
        <v>X</v>
      </c>
      <c r="G1317" s="7">
        <f t="shared" si="207"/>
        <v>6.93</v>
      </c>
      <c r="H1317" s="16">
        <f t="shared" si="208"/>
        <v>6.93</v>
      </c>
      <c r="I1317" s="11" t="str">
        <f t="shared" si="209"/>
        <v>X</v>
      </c>
      <c r="J1317" s="39" t="str">
        <f t="shared" si="210"/>
        <v>X</v>
      </c>
      <c r="K1317" s="39" t="str">
        <f t="shared" si="213"/>
        <v>X</v>
      </c>
      <c r="L1317" s="39" t="str">
        <f t="shared" si="214"/>
        <v>X</v>
      </c>
      <c r="M1317" s="39" t="str">
        <f t="shared" si="211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2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5"/>
        <v>3.2979792441593623</v>
      </c>
      <c r="AW1317" s="62"/>
      <c r="BB1317" s="18"/>
      <c r="BD1317" s="56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3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6"/>
        <v>X</v>
      </c>
      <c r="G1318" s="7">
        <f t="shared" si="207"/>
        <v>6.94</v>
      </c>
      <c r="H1318" s="16">
        <f t="shared" si="208"/>
        <v>6.94</v>
      </c>
      <c r="I1318" s="11" t="str">
        <f t="shared" si="209"/>
        <v>X</v>
      </c>
      <c r="J1318" s="39" t="str">
        <f t="shared" si="210"/>
        <v>X</v>
      </c>
      <c r="K1318" s="39" t="str">
        <f t="shared" si="213"/>
        <v>X</v>
      </c>
      <c r="L1318" s="39" t="str">
        <f t="shared" si="214"/>
        <v>X</v>
      </c>
      <c r="M1318" s="39" t="str">
        <f t="shared" si="211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2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5"/>
        <v>3.2981978671098151</v>
      </c>
      <c r="AW1318" s="62"/>
      <c r="BB1318" s="18"/>
      <c r="BD1318" s="56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3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6"/>
        <v>X</v>
      </c>
      <c r="G1319" s="7">
        <f t="shared" si="207"/>
        <v>7.1</v>
      </c>
      <c r="H1319" s="16">
        <f t="shared" si="208"/>
        <v>7.1</v>
      </c>
      <c r="I1319" s="11" t="str">
        <f t="shared" si="209"/>
        <v>X</v>
      </c>
      <c r="J1319" s="39" t="str">
        <f t="shared" si="210"/>
        <v>X</v>
      </c>
      <c r="K1319" s="39" t="str">
        <f t="shared" si="213"/>
        <v>X</v>
      </c>
      <c r="L1319" s="39" t="str">
        <f t="shared" si="214"/>
        <v>X</v>
      </c>
      <c r="M1319" s="39" t="str">
        <f t="shared" si="211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2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5"/>
        <v>3.2984163800612945</v>
      </c>
      <c r="AW1319" s="62"/>
      <c r="BB1319" s="18"/>
      <c r="BD1319" s="56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3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6"/>
        <v>X</v>
      </c>
      <c r="G1320" s="7">
        <f t="shared" si="207"/>
        <v>7.25</v>
      </c>
      <c r="H1320" s="16">
        <f t="shared" si="208"/>
        <v>7.25</v>
      </c>
      <c r="I1320" s="11" t="str">
        <f t="shared" si="209"/>
        <v>X</v>
      </c>
      <c r="J1320" s="39" t="str">
        <f t="shared" si="210"/>
        <v>X</v>
      </c>
      <c r="K1320" s="39" t="str">
        <f t="shared" si="213"/>
        <v>X</v>
      </c>
      <c r="L1320" s="39" t="str">
        <f t="shared" si="214"/>
        <v>X</v>
      </c>
      <c r="M1320" s="39" t="str">
        <f t="shared" si="211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2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5"/>
        <v>3.2986347831244354</v>
      </c>
      <c r="AW1320" s="62"/>
      <c r="BB1320" s="18"/>
      <c r="BD1320" s="56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3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6"/>
        <v>X</v>
      </c>
      <c r="G1321" s="7">
        <f t="shared" si="207"/>
        <v>7.43</v>
      </c>
      <c r="H1321" s="16">
        <f t="shared" si="208"/>
        <v>7.43</v>
      </c>
      <c r="I1321" s="11" t="str">
        <f t="shared" si="209"/>
        <v>X</v>
      </c>
      <c r="J1321" s="39" t="str">
        <f t="shared" si="210"/>
        <v>X</v>
      </c>
      <c r="K1321" s="39" t="str">
        <f t="shared" si="213"/>
        <v>X</v>
      </c>
      <c r="L1321" s="39" t="str">
        <f t="shared" si="214"/>
        <v>X</v>
      </c>
      <c r="M1321" s="39" t="str">
        <f t="shared" si="211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2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5"/>
        <v>3.2988530764097068</v>
      </c>
      <c r="AW1321" s="62"/>
      <c r="BB1321" s="18"/>
      <c r="BD1321" s="56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3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6"/>
        <v>X</v>
      </c>
      <c r="G1322" s="7">
        <f t="shared" si="207"/>
        <v>7.57</v>
      </c>
      <c r="H1322" s="16">
        <f t="shared" si="208"/>
        <v>7.57</v>
      </c>
      <c r="I1322" s="11" t="str">
        <f t="shared" si="209"/>
        <v>X</v>
      </c>
      <c r="J1322" s="39" t="str">
        <f t="shared" si="210"/>
        <v>X</v>
      </c>
      <c r="K1322" s="39" t="str">
        <f t="shared" si="213"/>
        <v>X</v>
      </c>
      <c r="L1322" s="39" t="str">
        <f t="shared" si="214"/>
        <v>X</v>
      </c>
      <c r="M1322" s="39" t="str">
        <f t="shared" si="211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2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5"/>
        <v>3.2990712600274095</v>
      </c>
      <c r="AW1322" s="62"/>
      <c r="BB1322" s="18"/>
      <c r="BD1322" s="56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3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6"/>
        <v>X</v>
      </c>
      <c r="G1323" s="7">
        <f t="shared" si="207"/>
        <v>7.91</v>
      </c>
      <c r="H1323" s="16">
        <f t="shared" si="208"/>
        <v>7.91</v>
      </c>
      <c r="I1323" s="11" t="str">
        <f t="shared" si="209"/>
        <v>X</v>
      </c>
      <c r="J1323" s="39" t="str">
        <f t="shared" si="210"/>
        <v>X</v>
      </c>
      <c r="K1323" s="39" t="str">
        <f t="shared" si="213"/>
        <v>X</v>
      </c>
      <c r="L1323" s="39" t="str">
        <f t="shared" si="214"/>
        <v>X</v>
      </c>
      <c r="M1323" s="39" t="str">
        <f t="shared" si="211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2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5"/>
        <v>3.2992893340876801</v>
      </c>
      <c r="AW1323" s="62"/>
      <c r="BB1323" s="18"/>
      <c r="BD1323" s="56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3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6"/>
        <v>X</v>
      </c>
      <c r="G1324" s="7">
        <f t="shared" si="207"/>
        <v>7.9</v>
      </c>
      <c r="H1324" s="16">
        <f t="shared" si="208"/>
        <v>7.9</v>
      </c>
      <c r="I1324" s="11" t="str">
        <f t="shared" si="209"/>
        <v>X</v>
      </c>
      <c r="J1324" s="39" t="str">
        <f t="shared" si="210"/>
        <v>X</v>
      </c>
      <c r="K1324" s="39" t="str">
        <f t="shared" si="213"/>
        <v>X</v>
      </c>
      <c r="L1324" s="39" t="str">
        <f t="shared" si="214"/>
        <v>X</v>
      </c>
      <c r="M1324" s="39" t="str">
        <f t="shared" si="211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2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5"/>
        <v>3.2995072987004876</v>
      </c>
      <c r="AW1324" s="62"/>
      <c r="BB1324" s="18"/>
      <c r="BD1324" s="56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3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6"/>
        <v>X</v>
      </c>
      <c r="G1325" s="7">
        <f t="shared" si="207"/>
        <v>7.67</v>
      </c>
      <c r="H1325" s="16">
        <f t="shared" si="208"/>
        <v>7.67</v>
      </c>
      <c r="I1325" s="11" t="str">
        <f t="shared" si="209"/>
        <v>X</v>
      </c>
      <c r="J1325" s="39" t="str">
        <f t="shared" si="210"/>
        <v>X</v>
      </c>
      <c r="K1325" s="39" t="str">
        <f t="shared" si="213"/>
        <v>X</v>
      </c>
      <c r="L1325" s="39" t="str">
        <f t="shared" si="214"/>
        <v>X</v>
      </c>
      <c r="M1325" s="39" t="str">
        <f t="shared" si="211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2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5"/>
        <v>3.2997251539756367</v>
      </c>
      <c r="AW1325" s="62"/>
      <c r="BB1325" s="18"/>
      <c r="BD1325" s="56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3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6"/>
        <v>X</v>
      </c>
      <c r="G1326" s="7">
        <f t="shared" si="207"/>
        <v>8.0500000000000007</v>
      </c>
      <c r="H1326" s="16">
        <f t="shared" si="208"/>
        <v>8.0500000000000007</v>
      </c>
      <c r="I1326" s="11" t="str">
        <f t="shared" si="209"/>
        <v>X</v>
      </c>
      <c r="J1326" s="39" t="str">
        <f t="shared" si="210"/>
        <v>X</v>
      </c>
      <c r="K1326" s="39" t="str">
        <f t="shared" si="213"/>
        <v>X</v>
      </c>
      <c r="L1326" s="39" t="str">
        <f t="shared" si="214"/>
        <v>X</v>
      </c>
      <c r="M1326" s="39" t="str">
        <f t="shared" si="211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2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5"/>
        <v>3.2999429000227671</v>
      </c>
      <c r="AW1326" s="62"/>
      <c r="BB1326" s="18"/>
      <c r="BD1326" s="56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3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6"/>
        <v>X</v>
      </c>
      <c r="G1327" s="7">
        <f t="shared" si="207"/>
        <v>8.68</v>
      </c>
      <c r="H1327" s="16">
        <f t="shared" si="208"/>
        <v>8.68</v>
      </c>
      <c r="I1327" s="11" t="str">
        <f t="shared" si="209"/>
        <v>X</v>
      </c>
      <c r="J1327" s="39" t="str">
        <f t="shared" si="210"/>
        <v>X</v>
      </c>
      <c r="K1327" s="39" t="str">
        <f t="shared" si="213"/>
        <v>X</v>
      </c>
      <c r="L1327" s="39" t="str">
        <f t="shared" si="214"/>
        <v>X</v>
      </c>
      <c r="M1327" s="39" t="str">
        <f t="shared" si="211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2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5"/>
        <v>3.3001605369513523</v>
      </c>
      <c r="AW1327" s="62"/>
      <c r="BB1327" s="18"/>
      <c r="BD1327" s="56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3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6"/>
        <v>X</v>
      </c>
      <c r="G1328" s="7">
        <f t="shared" si="207"/>
        <v>9.08</v>
      </c>
      <c r="H1328" s="16">
        <f t="shared" si="208"/>
        <v>9.08</v>
      </c>
      <c r="I1328" s="11" t="str">
        <f t="shared" si="209"/>
        <v>X</v>
      </c>
      <c r="J1328" s="39" t="str">
        <f t="shared" si="210"/>
        <v>X</v>
      </c>
      <c r="K1328" s="39" t="str">
        <f t="shared" si="213"/>
        <v>X</v>
      </c>
      <c r="L1328" s="39" t="str">
        <f t="shared" si="214"/>
        <v>X</v>
      </c>
      <c r="M1328" s="39" t="str">
        <f t="shared" si="211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2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5"/>
        <v>3.3003780648707024</v>
      </c>
      <c r="AW1328" s="62"/>
      <c r="BB1328" s="18"/>
      <c r="BD1328" s="56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3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6"/>
        <v>X</v>
      </c>
      <c r="G1329" s="7">
        <f t="shared" si="207"/>
        <v>10.02</v>
      </c>
      <c r="H1329" s="16">
        <f t="shared" si="208"/>
        <v>10.02</v>
      </c>
      <c r="I1329" s="11" t="str">
        <f t="shared" si="209"/>
        <v>X</v>
      </c>
      <c r="J1329" s="39" t="str">
        <f t="shared" si="210"/>
        <v>X</v>
      </c>
      <c r="K1329" s="39" t="str">
        <f t="shared" si="213"/>
        <v>X</v>
      </c>
      <c r="L1329" s="39" t="str">
        <f t="shared" si="214"/>
        <v>X</v>
      </c>
      <c r="M1329" s="39" t="str">
        <f t="shared" si="211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2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5"/>
        <v>3.3005954838899636</v>
      </c>
      <c r="AW1329" s="62"/>
      <c r="BB1329" s="18"/>
      <c r="BD1329" s="56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3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6"/>
        <v>X</v>
      </c>
      <c r="G1330" s="7">
        <f t="shared" si="207"/>
        <v>14.42</v>
      </c>
      <c r="H1330" s="16">
        <f t="shared" si="208"/>
        <v>14.42</v>
      </c>
      <c r="I1330" s="11" t="str">
        <f t="shared" si="209"/>
        <v>X</v>
      </c>
      <c r="J1330" s="39" t="str">
        <f t="shared" si="210"/>
        <v>X</v>
      </c>
      <c r="K1330" s="39" t="str">
        <f t="shared" si="213"/>
        <v>X</v>
      </c>
      <c r="L1330" s="39" t="str">
        <f t="shared" si="214"/>
        <v>X</v>
      </c>
      <c r="M1330" s="39" t="str">
        <f t="shared" si="211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2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5"/>
        <v>3.2957869402516091</v>
      </c>
      <c r="AW1330" s="62"/>
      <c r="BB1330" s="18"/>
      <c r="BD1330" s="56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3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6"/>
        <v>X</v>
      </c>
      <c r="G1331" s="7">
        <f t="shared" si="207"/>
        <v>13.61</v>
      </c>
      <c r="H1331" s="16">
        <f t="shared" si="208"/>
        <v>13.61</v>
      </c>
      <c r="I1331" s="11" t="str">
        <f t="shared" si="209"/>
        <v>X</v>
      </c>
      <c r="J1331" s="39" t="str">
        <f t="shared" si="210"/>
        <v>X</v>
      </c>
      <c r="K1331" s="39" t="str">
        <f t="shared" si="213"/>
        <v>X</v>
      </c>
      <c r="L1331" s="39" t="str">
        <f t="shared" si="214"/>
        <v>X</v>
      </c>
      <c r="M1331" s="39" t="str">
        <f t="shared" si="211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2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5"/>
        <v>3.2960066693136723</v>
      </c>
      <c r="AW1331" s="62"/>
      <c r="BB1331" s="18"/>
      <c r="BD1331" s="56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3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6"/>
        <v>X</v>
      </c>
      <c r="G1332" s="7">
        <f t="shared" si="207"/>
        <v>13.33</v>
      </c>
      <c r="H1332" s="16">
        <f t="shared" si="208"/>
        <v>13.33</v>
      </c>
      <c r="I1332" s="11" t="str">
        <f t="shared" si="209"/>
        <v>X</v>
      </c>
      <c r="J1332" s="39" t="str">
        <f t="shared" si="210"/>
        <v>X</v>
      </c>
      <c r="K1332" s="39" t="str">
        <f t="shared" si="213"/>
        <v>X</v>
      </c>
      <c r="L1332" s="39" t="str">
        <f t="shared" si="214"/>
        <v>X</v>
      </c>
      <c r="M1332" s="39" t="str">
        <f t="shared" si="211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2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5"/>
        <v>3.2962262872611605</v>
      </c>
      <c r="AW1332" s="62"/>
      <c r="BB1332" s="18"/>
      <c r="BD1332" s="56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3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6"/>
        <v>X</v>
      </c>
      <c r="G1333" s="7">
        <f t="shared" si="207"/>
        <v>12.34</v>
      </c>
      <c r="H1333" s="16">
        <f t="shared" si="208"/>
        <v>12.34</v>
      </c>
      <c r="I1333" s="11" t="str">
        <f t="shared" si="209"/>
        <v>X</v>
      </c>
      <c r="J1333" s="39" t="str">
        <f t="shared" si="210"/>
        <v>X</v>
      </c>
      <c r="K1333" s="39" t="str">
        <f t="shared" si="213"/>
        <v>X</v>
      </c>
      <c r="L1333" s="39" t="str">
        <f t="shared" si="214"/>
        <v>X</v>
      </c>
      <c r="M1333" s="39" t="str">
        <f t="shared" si="211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2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5"/>
        <v>3.2964457942063961</v>
      </c>
      <c r="AW1333" s="62"/>
      <c r="BB1333" s="18"/>
      <c r="BD1333" s="56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3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6"/>
        <v>X</v>
      </c>
      <c r="G1334" s="7">
        <f t="shared" si="207"/>
        <v>11.74</v>
      </c>
      <c r="H1334" s="16">
        <f t="shared" si="208"/>
        <v>11.74</v>
      </c>
      <c r="I1334" s="11" t="str">
        <f t="shared" si="209"/>
        <v>X</v>
      </c>
      <c r="J1334" s="39" t="str">
        <f t="shared" si="210"/>
        <v>X</v>
      </c>
      <c r="K1334" s="39" t="str">
        <f t="shared" si="213"/>
        <v>X</v>
      </c>
      <c r="L1334" s="39" t="str">
        <f t="shared" si="214"/>
        <v>X</v>
      </c>
      <c r="M1334" s="39" t="str">
        <f t="shared" si="211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2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5"/>
        <v>3.2966651902615309</v>
      </c>
      <c r="AW1334" s="62"/>
      <c r="BB1334" s="18"/>
      <c r="BD1334" s="56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3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6"/>
        <v>X</v>
      </c>
      <c r="G1335" s="7">
        <f t="shared" si="207"/>
        <v>10.91</v>
      </c>
      <c r="H1335" s="16">
        <f t="shared" si="208"/>
        <v>10.91</v>
      </c>
      <c r="I1335" s="11" t="str">
        <f t="shared" si="209"/>
        <v>X</v>
      </c>
      <c r="J1335" s="39" t="str">
        <f t="shared" si="210"/>
        <v>X</v>
      </c>
      <c r="K1335" s="39" t="str">
        <f t="shared" si="213"/>
        <v>X</v>
      </c>
      <c r="L1335" s="39" t="str">
        <f t="shared" si="214"/>
        <v>X</v>
      </c>
      <c r="M1335" s="39" t="str">
        <f t="shared" si="211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2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5"/>
        <v>3.2968844755385471</v>
      </c>
      <c r="AW1335" s="62"/>
      <c r="BB1335" s="18"/>
      <c r="BD1335" s="56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3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6"/>
        <v>X</v>
      </c>
      <c r="G1336" s="7">
        <f t="shared" si="207"/>
        <v>10.89</v>
      </c>
      <c r="H1336" s="16">
        <f t="shared" si="208"/>
        <v>10.89</v>
      </c>
      <c r="I1336" s="11" t="str">
        <f t="shared" si="209"/>
        <v>X</v>
      </c>
      <c r="J1336" s="39" t="str">
        <f t="shared" si="210"/>
        <v>X</v>
      </c>
      <c r="K1336" s="39" t="str">
        <f t="shared" si="213"/>
        <v>X</v>
      </c>
      <c r="L1336" s="39" t="str">
        <f t="shared" si="214"/>
        <v>X</v>
      </c>
      <c r="M1336" s="39" t="str">
        <f t="shared" si="211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2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5"/>
        <v>3.2971036501492565</v>
      </c>
      <c r="AW1336" s="62"/>
      <c r="BB1336" s="18"/>
      <c r="BD1336" s="56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3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6"/>
        <v>X</v>
      </c>
      <c r="G1337" s="7">
        <f t="shared" si="207"/>
        <v>11.17</v>
      </c>
      <c r="H1337" s="16">
        <f t="shared" si="208"/>
        <v>11.17</v>
      </c>
      <c r="I1337" s="11" t="str">
        <f t="shared" si="209"/>
        <v>X</v>
      </c>
      <c r="J1337" s="39" t="str">
        <f t="shared" si="210"/>
        <v>X</v>
      </c>
      <c r="K1337" s="39" t="str">
        <f t="shared" si="213"/>
        <v>X</v>
      </c>
      <c r="L1337" s="39" t="str">
        <f t="shared" si="214"/>
        <v>X</v>
      </c>
      <c r="M1337" s="39" t="str">
        <f t="shared" si="211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2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5"/>
        <v>3.2973227142053028</v>
      </c>
      <c r="AW1337" s="62"/>
      <c r="BB1337" s="18"/>
      <c r="BD1337" s="56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3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6"/>
        <v>X</v>
      </c>
      <c r="G1338" s="7">
        <f t="shared" si="207"/>
        <v>11.56</v>
      </c>
      <c r="H1338" s="16">
        <f t="shared" si="208"/>
        <v>11.56</v>
      </c>
      <c r="I1338" s="11" t="str">
        <f t="shared" si="209"/>
        <v>X</v>
      </c>
      <c r="J1338" s="39" t="str">
        <f t="shared" si="210"/>
        <v>X</v>
      </c>
      <c r="K1338" s="39" t="str">
        <f t="shared" si="213"/>
        <v>X</v>
      </c>
      <c r="L1338" s="39" t="str">
        <f t="shared" si="214"/>
        <v>X</v>
      </c>
      <c r="M1338" s="39" t="str">
        <f t="shared" si="211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2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5"/>
        <v>3.2975416678181597</v>
      </c>
      <c r="AW1338" s="62"/>
      <c r="BB1338" s="18"/>
      <c r="BD1338" s="56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3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6"/>
        <v>X</v>
      </c>
      <c r="G1339" s="7">
        <f t="shared" si="207"/>
        <v>11.15</v>
      </c>
      <c r="H1339" s="16">
        <f t="shared" si="208"/>
        <v>11.15</v>
      </c>
      <c r="I1339" s="11" t="str">
        <f t="shared" si="209"/>
        <v>X</v>
      </c>
      <c r="J1339" s="39" t="str">
        <f t="shared" si="210"/>
        <v>X</v>
      </c>
      <c r="K1339" s="39" t="str">
        <f t="shared" si="213"/>
        <v>X</v>
      </c>
      <c r="L1339" s="39" t="str">
        <f t="shared" si="214"/>
        <v>X</v>
      </c>
      <c r="M1339" s="39" t="str">
        <f t="shared" si="211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2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5"/>
        <v>3.2977605110991339</v>
      </c>
      <c r="AW1339" s="62"/>
      <c r="BB1339" s="18"/>
      <c r="BD1339" s="56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3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6"/>
        <v>X</v>
      </c>
      <c r="G1340" s="7">
        <f t="shared" si="207"/>
        <v>11.06</v>
      </c>
      <c r="H1340" s="16">
        <f t="shared" si="208"/>
        <v>11.06</v>
      </c>
      <c r="I1340" s="11" t="str">
        <f t="shared" si="209"/>
        <v>X</v>
      </c>
      <c r="J1340" s="39" t="str">
        <f t="shared" si="210"/>
        <v>X</v>
      </c>
      <c r="K1340" s="39" t="str">
        <f t="shared" si="213"/>
        <v>X</v>
      </c>
      <c r="L1340" s="39" t="str">
        <f t="shared" si="214"/>
        <v>X</v>
      </c>
      <c r="M1340" s="39" t="str">
        <f t="shared" si="211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2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5"/>
        <v>3.2979792441593623</v>
      </c>
      <c r="AW1340" s="62"/>
      <c r="BB1340" s="18"/>
      <c r="BD1340" s="56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3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6"/>
        <v>X</v>
      </c>
      <c r="G1341" s="7">
        <f t="shared" si="207"/>
        <v>11</v>
      </c>
      <c r="H1341" s="16">
        <f t="shared" si="208"/>
        <v>11</v>
      </c>
      <c r="I1341" s="11" t="str">
        <f t="shared" si="209"/>
        <v>X</v>
      </c>
      <c r="J1341" s="39" t="str">
        <f t="shared" si="210"/>
        <v>X</v>
      </c>
      <c r="K1341" s="39" t="str">
        <f t="shared" si="213"/>
        <v>X</v>
      </c>
      <c r="L1341" s="39" t="str">
        <f t="shared" si="214"/>
        <v>X</v>
      </c>
      <c r="M1341" s="39" t="str">
        <f t="shared" si="211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2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5"/>
        <v>3.2981978671098151</v>
      </c>
      <c r="AW1341" s="62"/>
      <c r="BB1341" s="18"/>
      <c r="BD1341" s="56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3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6"/>
        <v>X</v>
      </c>
      <c r="G1342" s="7">
        <f t="shared" si="207"/>
        <v>10.87</v>
      </c>
      <c r="H1342" s="16">
        <f t="shared" si="208"/>
        <v>10.87</v>
      </c>
      <c r="I1342" s="11" t="str">
        <f t="shared" si="209"/>
        <v>X</v>
      </c>
      <c r="J1342" s="39" t="str">
        <f t="shared" si="210"/>
        <v>X</v>
      </c>
      <c r="K1342" s="39" t="str">
        <f t="shared" si="213"/>
        <v>X</v>
      </c>
      <c r="L1342" s="39" t="str">
        <f t="shared" si="214"/>
        <v>X</v>
      </c>
      <c r="M1342" s="39" t="str">
        <f t="shared" si="211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2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5"/>
        <v>3.2984163800612945</v>
      </c>
      <c r="AW1342" s="62"/>
      <c r="BB1342" s="18"/>
      <c r="BD1342" s="56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3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6"/>
        <v>X</v>
      </c>
      <c r="G1343" s="7">
        <f t="shared" si="207"/>
        <v>10.93</v>
      </c>
      <c r="H1343" s="16">
        <f t="shared" si="208"/>
        <v>10.93</v>
      </c>
      <c r="I1343" s="11" t="str">
        <f t="shared" si="209"/>
        <v>X</v>
      </c>
      <c r="J1343" s="39" t="str">
        <f t="shared" si="210"/>
        <v>X</v>
      </c>
      <c r="K1343" s="39" t="str">
        <f t="shared" si="213"/>
        <v>X</v>
      </c>
      <c r="L1343" s="39" t="str">
        <f t="shared" si="214"/>
        <v>X</v>
      </c>
      <c r="M1343" s="39" t="str">
        <f t="shared" si="211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2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5"/>
        <v>3.2986347831244354</v>
      </c>
      <c r="AW1343" s="62"/>
      <c r="BB1343" s="18"/>
      <c r="BD1343" s="56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3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6"/>
        <v>X</v>
      </c>
      <c r="G1344" s="7">
        <f t="shared" si="207"/>
        <v>10.92</v>
      </c>
      <c r="H1344" s="16">
        <f t="shared" si="208"/>
        <v>10.92</v>
      </c>
      <c r="I1344" s="11" t="str">
        <f t="shared" si="209"/>
        <v>X</v>
      </c>
      <c r="J1344" s="39" t="str">
        <f t="shared" si="210"/>
        <v>X</v>
      </c>
      <c r="K1344" s="39" t="str">
        <f t="shared" si="213"/>
        <v>X</v>
      </c>
      <c r="L1344" s="39" t="str">
        <f t="shared" si="214"/>
        <v>X</v>
      </c>
      <c r="M1344" s="39" t="str">
        <f t="shared" si="211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2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5"/>
        <v>3.2988530764097068</v>
      </c>
      <c r="AW1344" s="62"/>
      <c r="BB1344" s="18"/>
      <c r="BD1344" s="56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3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6"/>
        <v>X</v>
      </c>
      <c r="G1345" s="7">
        <f t="shared" si="207"/>
        <v>10.87</v>
      </c>
      <c r="H1345" s="16">
        <f t="shared" si="208"/>
        <v>10.87</v>
      </c>
      <c r="I1345" s="11" t="str">
        <f t="shared" si="209"/>
        <v>X</v>
      </c>
      <c r="J1345" s="39" t="str">
        <f t="shared" si="210"/>
        <v>X</v>
      </c>
      <c r="K1345" s="39" t="str">
        <f t="shared" si="213"/>
        <v>X</v>
      </c>
      <c r="L1345" s="39" t="str">
        <f t="shared" si="214"/>
        <v>X</v>
      </c>
      <c r="M1345" s="39" t="str">
        <f t="shared" si="211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2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5"/>
        <v>3.2990712600274095</v>
      </c>
      <c r="AW1345" s="62"/>
      <c r="BB1345" s="18"/>
      <c r="BD1345" s="56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3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6"/>
        <v>X</v>
      </c>
      <c r="G1346" s="7">
        <f t="shared" si="207"/>
        <v>11.11</v>
      </c>
      <c r="H1346" s="16">
        <f t="shared" si="208"/>
        <v>11.11</v>
      </c>
      <c r="I1346" s="11" t="str">
        <f t="shared" si="209"/>
        <v>X</v>
      </c>
      <c r="J1346" s="39" t="str">
        <f t="shared" si="210"/>
        <v>X</v>
      </c>
      <c r="K1346" s="39" t="str">
        <f t="shared" si="213"/>
        <v>X</v>
      </c>
      <c r="L1346" s="39" t="str">
        <f t="shared" si="214"/>
        <v>X</v>
      </c>
      <c r="M1346" s="39" t="str">
        <f t="shared" si="211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2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5"/>
        <v>3.2992893340876801</v>
      </c>
      <c r="AW1346" s="62"/>
      <c r="BB1346" s="18"/>
      <c r="BD1346" s="56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3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6"/>
        <v>X</v>
      </c>
      <c r="G1347" s="7">
        <f t="shared" si="207"/>
        <v>10.79</v>
      </c>
      <c r="H1347" s="16">
        <f t="shared" si="208"/>
        <v>10.79</v>
      </c>
      <c r="I1347" s="11" t="str">
        <f t="shared" si="209"/>
        <v>X</v>
      </c>
      <c r="J1347" s="39" t="str">
        <f t="shared" si="210"/>
        <v>X</v>
      </c>
      <c r="K1347" s="39" t="str">
        <f t="shared" si="213"/>
        <v>X</v>
      </c>
      <c r="L1347" s="39" t="str">
        <f t="shared" si="214"/>
        <v>X</v>
      </c>
      <c r="M1347" s="39" t="str">
        <f t="shared" si="211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2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5"/>
        <v>3.2995072987004876</v>
      </c>
      <c r="AW1347" s="62"/>
      <c r="BB1347" s="18"/>
      <c r="BD1347" s="56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3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6"/>
        <v>X</v>
      </c>
      <c r="G1348" s="7">
        <f t="shared" si="207"/>
        <v>10.93</v>
      </c>
      <c r="H1348" s="16">
        <f t="shared" si="208"/>
        <v>10.93</v>
      </c>
      <c r="I1348" s="11" t="str">
        <f t="shared" si="209"/>
        <v>X</v>
      </c>
      <c r="J1348" s="39" t="str">
        <f t="shared" si="210"/>
        <v>X</v>
      </c>
      <c r="K1348" s="39" t="str">
        <f t="shared" si="213"/>
        <v>X</v>
      </c>
      <c r="L1348" s="39" t="str">
        <f t="shared" si="214"/>
        <v>X</v>
      </c>
      <c r="M1348" s="39" t="str">
        <f t="shared" si="211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2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5"/>
        <v>3.2997251539756367</v>
      </c>
      <c r="AW1348" s="62"/>
      <c r="BB1348" s="18"/>
      <c r="BD1348" s="56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3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6"/>
        <v>X</v>
      </c>
      <c r="G1349" s="7">
        <f t="shared" si="207"/>
        <v>10.99</v>
      </c>
      <c r="H1349" s="16">
        <f t="shared" si="208"/>
        <v>10.99</v>
      </c>
      <c r="I1349" s="11" t="str">
        <f t="shared" si="209"/>
        <v>X</v>
      </c>
      <c r="J1349" s="39" t="str">
        <f t="shared" si="210"/>
        <v>X</v>
      </c>
      <c r="K1349" s="39" t="str">
        <f t="shared" si="213"/>
        <v>X</v>
      </c>
      <c r="L1349" s="39" t="str">
        <f t="shared" si="214"/>
        <v>X</v>
      </c>
      <c r="M1349" s="39" t="str">
        <f t="shared" si="211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2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5"/>
        <v>3.2999429000227671</v>
      </c>
      <c r="AW1349" s="62"/>
      <c r="BB1349" s="18"/>
      <c r="BD1349" s="56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3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6"/>
        <v>X</v>
      </c>
      <c r="G1350" s="7">
        <f t="shared" si="207"/>
        <v>11.31</v>
      </c>
      <c r="H1350" s="16">
        <f t="shared" si="208"/>
        <v>11.31</v>
      </c>
      <c r="I1350" s="11" t="str">
        <f t="shared" si="209"/>
        <v>X</v>
      </c>
      <c r="J1350" s="39" t="str">
        <f t="shared" si="210"/>
        <v>X</v>
      </c>
      <c r="K1350" s="39" t="str">
        <f t="shared" si="213"/>
        <v>X</v>
      </c>
      <c r="L1350" s="39" t="str">
        <f t="shared" si="214"/>
        <v>X</v>
      </c>
      <c r="M1350" s="39" t="str">
        <f t="shared" si="211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2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5"/>
        <v>3.3001605369513523</v>
      </c>
      <c r="AW1350" s="62"/>
      <c r="BB1350" s="18"/>
      <c r="BD1350" s="56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3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6"/>
        <v>X</v>
      </c>
      <c r="G1351" s="7">
        <f t="shared" si="207"/>
        <v>12.26</v>
      </c>
      <c r="H1351" s="16">
        <f t="shared" si="208"/>
        <v>12.26</v>
      </c>
      <c r="I1351" s="11" t="str">
        <f t="shared" si="209"/>
        <v>X</v>
      </c>
      <c r="J1351" s="39" t="str">
        <f t="shared" si="210"/>
        <v>X</v>
      </c>
      <c r="K1351" s="39" t="str">
        <f t="shared" si="213"/>
        <v>X</v>
      </c>
      <c r="L1351" s="39" t="str">
        <f t="shared" si="214"/>
        <v>X</v>
      </c>
      <c r="M1351" s="39" t="str">
        <f t="shared" si="211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2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5"/>
        <v>3.3003780648707024</v>
      </c>
      <c r="AW1351" s="62"/>
      <c r="BB1351" s="18"/>
      <c r="BD1351" s="56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3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6"/>
        <v>X</v>
      </c>
      <c r="G1352" s="7">
        <f t="shared" si="207"/>
        <v>12.75</v>
      </c>
      <c r="H1352" s="16">
        <f t="shared" si="208"/>
        <v>12.75</v>
      </c>
      <c r="I1352" s="11" t="str">
        <f t="shared" si="209"/>
        <v>X</v>
      </c>
      <c r="J1352" s="39" t="str">
        <f t="shared" si="210"/>
        <v>X</v>
      </c>
      <c r="K1352" s="39" t="str">
        <f t="shared" si="213"/>
        <v>X</v>
      </c>
      <c r="L1352" s="39" t="str">
        <f t="shared" si="214"/>
        <v>X</v>
      </c>
      <c r="M1352" s="39" t="str">
        <f t="shared" si="211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2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5"/>
        <v>3.3005954838899636</v>
      </c>
      <c r="AW1352" s="62"/>
      <c r="BB1352" s="18"/>
      <c r="BD1352" s="56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3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6"/>
        <v>X</v>
      </c>
      <c r="G1353" s="7">
        <f t="shared" si="207"/>
        <v>3.9</v>
      </c>
      <c r="H1353" s="16">
        <f t="shared" si="208"/>
        <v>3.9</v>
      </c>
      <c r="I1353" s="11" t="str">
        <f t="shared" si="209"/>
        <v>X</v>
      </c>
      <c r="J1353" s="39" t="str">
        <f t="shared" si="210"/>
        <v>X</v>
      </c>
      <c r="K1353" s="39" t="str">
        <f t="shared" si="213"/>
        <v>X</v>
      </c>
      <c r="L1353" s="39" t="str">
        <f t="shared" si="214"/>
        <v>X</v>
      </c>
      <c r="M1353" s="39" t="str">
        <f t="shared" si="211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2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5"/>
        <v>3.3025473724874854</v>
      </c>
      <c r="AW1353" s="62"/>
      <c r="BB1353" s="18"/>
      <c r="BD1353" s="56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3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6"/>
        <v>X</v>
      </c>
      <c r="G1354" s="7">
        <f t="shared" si="207"/>
        <v>12.6</v>
      </c>
      <c r="H1354" s="16">
        <f t="shared" si="208"/>
        <v>12.6</v>
      </c>
      <c r="I1354" s="11" t="str">
        <f t="shared" si="209"/>
        <v>X</v>
      </c>
      <c r="J1354" s="39" t="str">
        <f t="shared" si="210"/>
        <v>X</v>
      </c>
      <c r="K1354" s="39" t="str">
        <f t="shared" si="213"/>
        <v>X</v>
      </c>
      <c r="L1354" s="39" t="str">
        <f t="shared" si="214"/>
        <v>X</v>
      </c>
      <c r="M1354" s="39" t="str">
        <f t="shared" si="211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2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5"/>
        <v>3.3005954838899636</v>
      </c>
      <c r="AW1354" s="62"/>
      <c r="BB1354" s="18"/>
      <c r="BD1354" s="56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3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6"/>
        <v>X</v>
      </c>
      <c r="G1355" s="7">
        <f t="shared" si="207"/>
        <v>6</v>
      </c>
      <c r="H1355" s="16">
        <f t="shared" si="208"/>
        <v>6</v>
      </c>
      <c r="I1355" s="11" t="str">
        <f t="shared" si="209"/>
        <v>X</v>
      </c>
      <c r="J1355" s="39" t="str">
        <f t="shared" si="210"/>
        <v>X</v>
      </c>
      <c r="K1355" s="39" t="str">
        <f t="shared" si="213"/>
        <v>X</v>
      </c>
      <c r="L1355" s="39" t="str">
        <f t="shared" si="214"/>
        <v>X</v>
      </c>
      <c r="M1355" s="39" t="str">
        <f t="shared" si="211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2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5"/>
        <v>3.3001605369513523</v>
      </c>
      <c r="AW1355" s="62"/>
      <c r="BB1355" s="18"/>
      <c r="BD1355" s="56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3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6"/>
        <v>X</v>
      </c>
      <c r="G1356" s="7">
        <f t="shared" si="207"/>
        <v>8.3000000000000007</v>
      </c>
      <c r="H1356" s="16">
        <f t="shared" si="208"/>
        <v>8.3000000000000007</v>
      </c>
      <c r="I1356" s="11" t="str">
        <f t="shared" si="209"/>
        <v>X</v>
      </c>
      <c r="J1356" s="39" t="str">
        <f t="shared" si="210"/>
        <v>X</v>
      </c>
      <c r="K1356" s="39" t="str">
        <f t="shared" si="213"/>
        <v>X</v>
      </c>
      <c r="L1356" s="39" t="str">
        <f t="shared" si="214"/>
        <v>X</v>
      </c>
      <c r="M1356" s="39" t="str">
        <f t="shared" si="211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2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5"/>
        <v>3.3001605369513523</v>
      </c>
      <c r="AW1356" s="62"/>
      <c r="BB1356" s="18"/>
      <c r="BD1356" s="56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3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6"/>
        <v>X</v>
      </c>
      <c r="G1357" s="7">
        <f t="shared" si="207"/>
        <v>5.5</v>
      </c>
      <c r="H1357" s="16">
        <f t="shared" si="208"/>
        <v>5.5</v>
      </c>
      <c r="I1357" s="11" t="str">
        <f t="shared" si="209"/>
        <v>X</v>
      </c>
      <c r="J1357" s="39" t="str">
        <f t="shared" si="210"/>
        <v>X</v>
      </c>
      <c r="K1357" s="39" t="str">
        <f t="shared" si="213"/>
        <v>X</v>
      </c>
      <c r="L1357" s="39" t="str">
        <f t="shared" si="214"/>
        <v>X</v>
      </c>
      <c r="M1357" s="39" t="str">
        <f t="shared" si="211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2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5"/>
        <v>3.2977605110991339</v>
      </c>
      <c r="AW1357" s="62"/>
      <c r="BB1357" s="18"/>
      <c r="BD1357" s="56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3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6"/>
        <v>X</v>
      </c>
      <c r="G1358" s="7">
        <f t="shared" si="207"/>
        <v>6.7</v>
      </c>
      <c r="H1358" s="16">
        <f t="shared" si="208"/>
        <v>6.7</v>
      </c>
      <c r="I1358" s="11" t="str">
        <f t="shared" si="209"/>
        <v>X</v>
      </c>
      <c r="J1358" s="39" t="str">
        <f t="shared" si="210"/>
        <v>X</v>
      </c>
      <c r="K1358" s="39" t="str">
        <f t="shared" si="213"/>
        <v>X</v>
      </c>
      <c r="L1358" s="39" t="str">
        <f t="shared" si="214"/>
        <v>X</v>
      </c>
      <c r="M1358" s="39" t="str">
        <f t="shared" si="211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2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5"/>
        <v>3.2979792441593623</v>
      </c>
      <c r="AW1358" s="62"/>
      <c r="BB1358" s="18"/>
      <c r="BD1358" s="56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3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6">IFERROR(D1359/E1359, "X")</f>
        <v>X</v>
      </c>
      <c r="G1359" s="7">
        <f t="shared" ref="G1359:G1422" si="217">D1359-E1359</f>
        <v>7.5</v>
      </c>
      <c r="H1359" s="16">
        <f t="shared" ref="H1359:H1422" si="218">D1359+E1359</f>
        <v>7.5</v>
      </c>
      <c r="I1359" s="11" t="str">
        <f t="shared" ref="I1359:I1422" si="219">IFERROR(F1359/SQRT(F1359^2+AJ1359), "X")</f>
        <v>X</v>
      </c>
      <c r="J1359" s="39" t="str">
        <f t="shared" ref="J1359:J1422" si="220">IFERROR(SQRT((1-I1359^2)/AJ1359), "X")</f>
        <v>X</v>
      </c>
      <c r="K1359" s="39" t="str">
        <f t="shared" si="213"/>
        <v>X</v>
      </c>
      <c r="L1359" s="39" t="str">
        <f t="shared" si="214"/>
        <v>X</v>
      </c>
      <c r="M1359" s="39" t="str">
        <f t="shared" ref="M1359:M1422" si="221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2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5"/>
        <v>3.2992893340876801</v>
      </c>
      <c r="AW1359" s="62"/>
      <c r="BB1359" s="18"/>
      <c r="BD1359" s="56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3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6"/>
        <v>X</v>
      </c>
      <c r="G1360" s="7">
        <f t="shared" si="217"/>
        <v>5.7</v>
      </c>
      <c r="H1360" s="16">
        <f t="shared" si="218"/>
        <v>5.7</v>
      </c>
      <c r="I1360" s="11" t="str">
        <f t="shared" si="219"/>
        <v>X</v>
      </c>
      <c r="J1360" s="39" t="str">
        <f t="shared" si="220"/>
        <v>X</v>
      </c>
      <c r="K1360" s="39" t="str">
        <f t="shared" si="213"/>
        <v>X</v>
      </c>
      <c r="L1360" s="39" t="str">
        <f t="shared" si="214"/>
        <v>X</v>
      </c>
      <c r="M1360" s="39" t="str">
        <f t="shared" si="221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2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5"/>
        <v>3.2995072987004876</v>
      </c>
      <c r="AW1360" s="62"/>
      <c r="BB1360" s="18"/>
      <c r="BD1360" s="56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3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6"/>
        <v>X</v>
      </c>
      <c r="G1361" s="7">
        <f t="shared" si="217"/>
        <v>5.7</v>
      </c>
      <c r="H1361" s="16">
        <f t="shared" si="218"/>
        <v>5.7</v>
      </c>
      <c r="I1361" s="11" t="str">
        <f t="shared" si="219"/>
        <v>X</v>
      </c>
      <c r="J1361" s="39" t="str">
        <f t="shared" si="220"/>
        <v>X</v>
      </c>
      <c r="K1361" s="39" t="str">
        <f t="shared" si="213"/>
        <v>X</v>
      </c>
      <c r="L1361" s="39" t="str">
        <f t="shared" si="214"/>
        <v>X</v>
      </c>
      <c r="M1361" s="39" t="str">
        <f t="shared" si="221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2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5"/>
        <v>3.2997251539756367</v>
      </c>
      <c r="AW1361" s="62"/>
      <c r="BB1361" s="18"/>
      <c r="BD1361" s="56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3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6"/>
        <v>X</v>
      </c>
      <c r="G1362" s="7">
        <f t="shared" si="217"/>
        <v>5.8</v>
      </c>
      <c r="H1362" s="16">
        <f t="shared" si="218"/>
        <v>5.8</v>
      </c>
      <c r="I1362" s="11" t="str">
        <f t="shared" si="219"/>
        <v>X</v>
      </c>
      <c r="J1362" s="39" t="str">
        <f t="shared" si="220"/>
        <v>X</v>
      </c>
      <c r="K1362" s="39" t="str">
        <f t="shared" si="213"/>
        <v>X</v>
      </c>
      <c r="L1362" s="39" t="str">
        <f t="shared" si="214"/>
        <v>X</v>
      </c>
      <c r="M1362" s="39" t="str">
        <f t="shared" si="221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2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5"/>
        <v>3.3001605369513523</v>
      </c>
      <c r="AW1362" s="62"/>
      <c r="BB1362" s="18"/>
      <c r="BD1362" s="56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3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6"/>
        <v>X</v>
      </c>
      <c r="G1363" s="7">
        <f t="shared" si="217"/>
        <v>5.5</v>
      </c>
      <c r="H1363" s="16">
        <f t="shared" si="218"/>
        <v>5.5</v>
      </c>
      <c r="I1363" s="11" t="str">
        <f t="shared" si="219"/>
        <v>X</v>
      </c>
      <c r="J1363" s="39" t="str">
        <f t="shared" si="220"/>
        <v>X</v>
      </c>
      <c r="K1363" s="39" t="str">
        <f t="shared" si="213"/>
        <v>X</v>
      </c>
      <c r="L1363" s="39" t="str">
        <f t="shared" si="214"/>
        <v>X</v>
      </c>
      <c r="M1363" s="39" t="str">
        <f t="shared" si="221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2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5"/>
        <v>3.3003780648707024</v>
      </c>
      <c r="AW1363" s="62"/>
      <c r="BB1363" s="18"/>
      <c r="BD1363" s="56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3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6"/>
        <v>X</v>
      </c>
      <c r="G1364" s="7">
        <f t="shared" si="217"/>
        <v>5.5</v>
      </c>
      <c r="H1364" s="16">
        <f t="shared" si="218"/>
        <v>5.5</v>
      </c>
      <c r="I1364" s="11" t="str">
        <f t="shared" si="219"/>
        <v>X</v>
      </c>
      <c r="J1364" s="39" t="str">
        <f t="shared" si="220"/>
        <v>X</v>
      </c>
      <c r="K1364" s="39" t="str">
        <f t="shared" si="213"/>
        <v>X</v>
      </c>
      <c r="L1364" s="39" t="str">
        <f t="shared" si="214"/>
        <v>X</v>
      </c>
      <c r="M1364" s="39" t="str">
        <f t="shared" si="221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2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5"/>
        <v>3.3005954838899636</v>
      </c>
      <c r="AW1364" s="62"/>
      <c r="BB1364" s="18"/>
      <c r="BD1364" s="56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3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6"/>
        <v>X</v>
      </c>
      <c r="G1365" s="7">
        <f t="shared" si="217"/>
        <v>7</v>
      </c>
      <c r="H1365" s="16">
        <f t="shared" si="218"/>
        <v>7</v>
      </c>
      <c r="I1365" s="11" t="str">
        <f t="shared" si="219"/>
        <v>X</v>
      </c>
      <c r="J1365" s="39" t="str">
        <f t="shared" si="220"/>
        <v>X</v>
      </c>
      <c r="K1365" s="39" t="str">
        <f t="shared" si="213"/>
        <v>X</v>
      </c>
      <c r="L1365" s="39" t="str">
        <f t="shared" si="214"/>
        <v>X</v>
      </c>
      <c r="M1365" s="39" t="str">
        <f t="shared" si="221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2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5"/>
        <v>3.3010299956639813</v>
      </c>
      <c r="AW1365" s="62"/>
      <c r="BB1365" s="18"/>
      <c r="BD1365" s="56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3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6"/>
        <v>X</v>
      </c>
      <c r="G1366" s="7">
        <f t="shared" si="217"/>
        <v>5.4</v>
      </c>
      <c r="H1366" s="16">
        <f t="shared" si="218"/>
        <v>5.4</v>
      </c>
      <c r="I1366" s="11" t="str">
        <f t="shared" si="219"/>
        <v>X</v>
      </c>
      <c r="J1366" s="39" t="str">
        <f t="shared" si="220"/>
        <v>X</v>
      </c>
      <c r="K1366" s="39" t="str">
        <f t="shared" si="213"/>
        <v>X</v>
      </c>
      <c r="L1366" s="39" t="str">
        <f t="shared" si="214"/>
        <v>X</v>
      </c>
      <c r="M1366" s="39" t="str">
        <f t="shared" si="221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2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5"/>
        <v>3.3012470886362113</v>
      </c>
      <c r="AW1366" s="62"/>
      <c r="BB1366" s="18"/>
      <c r="BD1366" s="56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3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6"/>
        <v>X</v>
      </c>
      <c r="G1367" s="7">
        <f t="shared" si="217"/>
        <v>6.1</v>
      </c>
      <c r="H1367" s="16">
        <f t="shared" si="218"/>
        <v>6.1</v>
      </c>
      <c r="I1367" s="11" t="str">
        <f t="shared" si="219"/>
        <v>X</v>
      </c>
      <c r="J1367" s="39" t="str">
        <f t="shared" si="220"/>
        <v>X</v>
      </c>
      <c r="K1367" s="39" t="str">
        <f t="shared" si="213"/>
        <v>X</v>
      </c>
      <c r="L1367" s="39" t="str">
        <f t="shared" si="214"/>
        <v>X</v>
      </c>
      <c r="M1367" s="39" t="str">
        <f t="shared" si="221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2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5"/>
        <v>3.3016809492935764</v>
      </c>
      <c r="AW1367" s="62"/>
      <c r="BB1367" s="18"/>
      <c r="BD1367" s="56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3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6"/>
        <v>X</v>
      </c>
      <c r="G1368" s="7">
        <f t="shared" si="217"/>
        <v>6.4</v>
      </c>
      <c r="H1368" s="16">
        <f t="shared" si="218"/>
        <v>6.4</v>
      </c>
      <c r="I1368" s="11" t="str">
        <f t="shared" si="219"/>
        <v>X</v>
      </c>
      <c r="J1368" s="39" t="str">
        <f t="shared" si="220"/>
        <v>X</v>
      </c>
      <c r="K1368" s="39" t="str">
        <f t="shared" si="213"/>
        <v>X</v>
      </c>
      <c r="L1368" s="39" t="str">
        <f t="shared" si="214"/>
        <v>X</v>
      </c>
      <c r="M1368" s="39" t="str">
        <f t="shared" si="221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2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5"/>
        <v>3.301897717195208</v>
      </c>
      <c r="AW1368" s="62"/>
      <c r="BB1368" s="18"/>
      <c r="BD1368" s="56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3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6"/>
        <v>X</v>
      </c>
      <c r="G1369" s="7">
        <f t="shared" si="217"/>
        <v>7</v>
      </c>
      <c r="H1369" s="16">
        <f t="shared" si="218"/>
        <v>7</v>
      </c>
      <c r="I1369" s="11" t="str">
        <f t="shared" si="219"/>
        <v>X</v>
      </c>
      <c r="J1369" s="39" t="str">
        <f t="shared" si="220"/>
        <v>X</v>
      </c>
      <c r="K1369" s="39" t="str">
        <f t="shared" si="213"/>
        <v>X</v>
      </c>
      <c r="L1369" s="39" t="str">
        <f t="shared" si="214"/>
        <v>X</v>
      </c>
      <c r="M1369" s="39" t="str">
        <f t="shared" si="221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2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5"/>
        <v>3.3021143769562009</v>
      </c>
      <c r="AW1369" s="62"/>
      <c r="BB1369" s="18"/>
      <c r="BD1369" s="56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3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6"/>
        <v>X</v>
      </c>
      <c r="G1370" s="7">
        <f t="shared" si="217"/>
        <v>6.2</v>
      </c>
      <c r="H1370" s="16">
        <f t="shared" si="218"/>
        <v>6.2</v>
      </c>
      <c r="I1370" s="11" t="str">
        <f t="shared" si="219"/>
        <v>X</v>
      </c>
      <c r="J1370" s="39" t="str">
        <f t="shared" si="220"/>
        <v>X</v>
      </c>
      <c r="K1370" s="39" t="str">
        <f t="shared" si="213"/>
        <v>X</v>
      </c>
      <c r="L1370" s="39" t="str">
        <f t="shared" si="214"/>
        <v>X</v>
      </c>
      <c r="M1370" s="39" t="str">
        <f t="shared" si="221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2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5"/>
        <v>3.3023309286843991</v>
      </c>
      <c r="AW1370" s="62"/>
      <c r="BB1370" s="18"/>
      <c r="BD1370" s="56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3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6"/>
        <v>X</v>
      </c>
      <c r="G1371" s="7">
        <f t="shared" si="217"/>
        <v>8.3000000000000007</v>
      </c>
      <c r="H1371" s="16">
        <f t="shared" si="218"/>
        <v>8.3000000000000007</v>
      </c>
      <c r="I1371" s="11" t="str">
        <f t="shared" si="219"/>
        <v>X</v>
      </c>
      <c r="J1371" s="39" t="str">
        <f t="shared" si="220"/>
        <v>X</v>
      </c>
      <c r="K1371" s="39" t="str">
        <f t="shared" si="213"/>
        <v>X</v>
      </c>
      <c r="L1371" s="39" t="str">
        <f t="shared" si="214"/>
        <v>X</v>
      </c>
      <c r="M1371" s="39" t="str">
        <f t="shared" si="221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2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5"/>
        <v>3.2977605110991339</v>
      </c>
      <c r="AW1371" s="62"/>
      <c r="BB1371" s="18"/>
      <c r="BD1371" s="56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3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6"/>
        <v>X</v>
      </c>
      <c r="G1372" s="7">
        <f t="shared" si="217"/>
        <v>8.1989999999999998</v>
      </c>
      <c r="H1372" s="16">
        <f t="shared" si="218"/>
        <v>8.1989999999999998</v>
      </c>
      <c r="I1372" s="11" t="str">
        <f t="shared" si="219"/>
        <v>X</v>
      </c>
      <c r="J1372" s="39" t="str">
        <f t="shared" si="220"/>
        <v>X</v>
      </c>
      <c r="K1372" s="39" t="str">
        <f t="shared" si="213"/>
        <v>X</v>
      </c>
      <c r="L1372" s="39" t="str">
        <f t="shared" si="214"/>
        <v>X</v>
      </c>
      <c r="M1372" s="39" t="str">
        <f t="shared" si="221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2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5"/>
        <v>3.2979792441593623</v>
      </c>
      <c r="AW1372" s="62"/>
      <c r="BB1372" s="18"/>
      <c r="BD1372" s="56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3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6"/>
        <v>X</v>
      </c>
      <c r="G1373" s="7">
        <f t="shared" si="217"/>
        <v>8.1</v>
      </c>
      <c r="H1373" s="16">
        <f t="shared" si="218"/>
        <v>8.1</v>
      </c>
      <c r="I1373" s="11" t="str">
        <f t="shared" si="219"/>
        <v>X</v>
      </c>
      <c r="J1373" s="39" t="str">
        <f t="shared" si="220"/>
        <v>X</v>
      </c>
      <c r="K1373" s="39" t="str">
        <f t="shared" si="213"/>
        <v>X</v>
      </c>
      <c r="L1373" s="39" t="str">
        <f t="shared" si="214"/>
        <v>X</v>
      </c>
      <c r="M1373" s="39" t="str">
        <f t="shared" si="221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2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5"/>
        <v>3.2992893340876801</v>
      </c>
      <c r="AW1373" s="62"/>
      <c r="BB1373" s="18"/>
      <c r="BD1373" s="56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3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6"/>
        <v>X</v>
      </c>
      <c r="G1374" s="7">
        <f t="shared" si="217"/>
        <v>7.5</v>
      </c>
      <c r="H1374" s="16">
        <f t="shared" si="218"/>
        <v>7.5</v>
      </c>
      <c r="I1374" s="11" t="str">
        <f t="shared" si="219"/>
        <v>X</v>
      </c>
      <c r="J1374" s="39" t="str">
        <f t="shared" si="220"/>
        <v>X</v>
      </c>
      <c r="K1374" s="39" t="str">
        <f t="shared" si="213"/>
        <v>X</v>
      </c>
      <c r="L1374" s="39" t="str">
        <f t="shared" si="214"/>
        <v>X</v>
      </c>
      <c r="M1374" s="39" t="str">
        <f t="shared" si="221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2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5"/>
        <v>3.2995072987004876</v>
      </c>
      <c r="AW1374" s="62"/>
      <c r="BB1374" s="18"/>
      <c r="BD1374" s="56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3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6"/>
        <v>X</v>
      </c>
      <c r="G1375" s="7">
        <f t="shared" si="217"/>
        <v>8.1989999999999998</v>
      </c>
      <c r="H1375" s="16">
        <f t="shared" si="218"/>
        <v>8.1989999999999998</v>
      </c>
      <c r="I1375" s="11" t="str">
        <f t="shared" si="219"/>
        <v>X</v>
      </c>
      <c r="J1375" s="39" t="str">
        <f t="shared" si="220"/>
        <v>X</v>
      </c>
      <c r="K1375" s="39" t="str">
        <f t="shared" si="213"/>
        <v>X</v>
      </c>
      <c r="L1375" s="39" t="str">
        <f t="shared" si="214"/>
        <v>X</v>
      </c>
      <c r="M1375" s="39" t="str">
        <f t="shared" si="221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2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5"/>
        <v>3.2997251539756367</v>
      </c>
      <c r="AW1375" s="62"/>
      <c r="BB1375" s="18"/>
      <c r="BD1375" s="56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3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6"/>
        <v>X</v>
      </c>
      <c r="G1376" s="7">
        <f t="shared" si="217"/>
        <v>8.3000000000000007</v>
      </c>
      <c r="H1376" s="16">
        <f t="shared" si="218"/>
        <v>8.3000000000000007</v>
      </c>
      <c r="I1376" s="11" t="str">
        <f t="shared" si="219"/>
        <v>X</v>
      </c>
      <c r="J1376" s="39" t="str">
        <f t="shared" si="220"/>
        <v>X</v>
      </c>
      <c r="K1376" s="39" t="str">
        <f t="shared" ref="K1376:K1439" si="223">IFERROR(1/J1376, "X")</f>
        <v>X</v>
      </c>
      <c r="L1376" s="39" t="str">
        <f t="shared" ref="L1376:L1439" si="224">IFERROR(I1376-J1376, "X")</f>
        <v>X</v>
      </c>
      <c r="M1376" s="39" t="str">
        <f t="shared" si="221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2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5">LOG(AU1376)</f>
        <v>3.3001605369513523</v>
      </c>
      <c r="AW1376" s="62"/>
      <c r="BB1376" s="18"/>
      <c r="BD1376" s="56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3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6"/>
        <v>X</v>
      </c>
      <c r="G1377" s="7">
        <f t="shared" si="217"/>
        <v>7.8</v>
      </c>
      <c r="H1377" s="16">
        <f t="shared" si="218"/>
        <v>7.8</v>
      </c>
      <c r="I1377" s="11" t="str">
        <f t="shared" si="219"/>
        <v>X</v>
      </c>
      <c r="J1377" s="39" t="str">
        <f t="shared" si="220"/>
        <v>X</v>
      </c>
      <c r="K1377" s="39" t="str">
        <f t="shared" si="223"/>
        <v>X</v>
      </c>
      <c r="L1377" s="39" t="str">
        <f t="shared" si="224"/>
        <v>X</v>
      </c>
      <c r="M1377" s="39" t="str">
        <f t="shared" si="221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2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5"/>
        <v>3.3003780648707024</v>
      </c>
      <c r="AW1377" s="62"/>
      <c r="BB1377" s="18"/>
      <c r="BD1377" s="56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3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6"/>
        <v>X</v>
      </c>
      <c r="G1378" s="7">
        <f t="shared" si="217"/>
        <v>8.4</v>
      </c>
      <c r="H1378" s="16">
        <f t="shared" si="218"/>
        <v>8.4</v>
      </c>
      <c r="I1378" s="11" t="str">
        <f t="shared" si="219"/>
        <v>X</v>
      </c>
      <c r="J1378" s="39" t="str">
        <f t="shared" si="220"/>
        <v>X</v>
      </c>
      <c r="K1378" s="39" t="str">
        <f t="shared" si="223"/>
        <v>X</v>
      </c>
      <c r="L1378" s="39" t="str">
        <f t="shared" si="224"/>
        <v>X</v>
      </c>
      <c r="M1378" s="39" t="str">
        <f t="shared" si="221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2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5"/>
        <v>3.3005954838899636</v>
      </c>
      <c r="AW1378" s="62"/>
      <c r="BB1378" s="18"/>
      <c r="BD1378" s="56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3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6"/>
        <v>X</v>
      </c>
      <c r="G1379" s="7">
        <f t="shared" si="217"/>
        <v>8</v>
      </c>
      <c r="H1379" s="16">
        <f t="shared" si="218"/>
        <v>8</v>
      </c>
      <c r="I1379" s="11" t="str">
        <f t="shared" si="219"/>
        <v>X</v>
      </c>
      <c r="J1379" s="39" t="str">
        <f t="shared" si="220"/>
        <v>X</v>
      </c>
      <c r="K1379" s="39" t="str">
        <f t="shared" si="223"/>
        <v>X</v>
      </c>
      <c r="L1379" s="39" t="str">
        <f t="shared" si="224"/>
        <v>X</v>
      </c>
      <c r="M1379" s="39" t="str">
        <f t="shared" si="221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2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5"/>
        <v>3.3010299956639813</v>
      </c>
      <c r="AW1379" s="62"/>
      <c r="BB1379" s="18"/>
      <c r="BD1379" s="56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3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6"/>
        <v>X</v>
      </c>
      <c r="G1380" s="7">
        <f t="shared" si="217"/>
        <v>9.1989999999999998</v>
      </c>
      <c r="H1380" s="16">
        <f t="shared" si="218"/>
        <v>9.1989999999999998</v>
      </c>
      <c r="I1380" s="11" t="str">
        <f t="shared" si="219"/>
        <v>X</v>
      </c>
      <c r="J1380" s="39" t="str">
        <f t="shared" si="220"/>
        <v>X</v>
      </c>
      <c r="K1380" s="39" t="str">
        <f t="shared" si="223"/>
        <v>X</v>
      </c>
      <c r="L1380" s="39" t="str">
        <f t="shared" si="224"/>
        <v>X</v>
      </c>
      <c r="M1380" s="39" t="str">
        <f t="shared" si="221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2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5"/>
        <v>3.3012470886362113</v>
      </c>
      <c r="AW1380" s="62"/>
      <c r="BB1380" s="18"/>
      <c r="BD1380" s="56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3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6"/>
        <v>X</v>
      </c>
      <c r="G1381" s="7">
        <f t="shared" si="217"/>
        <v>8.3000000000000007</v>
      </c>
      <c r="H1381" s="16">
        <f t="shared" si="218"/>
        <v>8.3000000000000007</v>
      </c>
      <c r="I1381" s="11" t="str">
        <f t="shared" si="219"/>
        <v>X</v>
      </c>
      <c r="J1381" s="39" t="str">
        <f t="shared" si="220"/>
        <v>X</v>
      </c>
      <c r="K1381" s="39" t="str">
        <f t="shared" si="223"/>
        <v>X</v>
      </c>
      <c r="L1381" s="39" t="str">
        <f t="shared" si="224"/>
        <v>X</v>
      </c>
      <c r="M1381" s="39" t="str">
        <f t="shared" si="221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2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5"/>
        <v>3.3016809492935764</v>
      </c>
      <c r="AW1381" s="62"/>
      <c r="BB1381" s="18"/>
      <c r="BD1381" s="56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3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6"/>
        <v>X</v>
      </c>
      <c r="G1382" s="7">
        <f t="shared" si="217"/>
        <v>9</v>
      </c>
      <c r="H1382" s="16">
        <f t="shared" si="218"/>
        <v>9</v>
      </c>
      <c r="I1382" s="11" t="str">
        <f t="shared" si="219"/>
        <v>X</v>
      </c>
      <c r="J1382" s="39" t="str">
        <f t="shared" si="220"/>
        <v>X</v>
      </c>
      <c r="K1382" s="39" t="str">
        <f t="shared" si="223"/>
        <v>X</v>
      </c>
      <c r="L1382" s="39" t="str">
        <f t="shared" si="224"/>
        <v>X</v>
      </c>
      <c r="M1382" s="39" t="str">
        <f t="shared" si="221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2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5"/>
        <v>3.301897717195208</v>
      </c>
      <c r="AW1382" s="62"/>
      <c r="BB1382" s="18"/>
      <c r="BD1382" s="56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3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6"/>
        <v>X</v>
      </c>
      <c r="G1383" s="7">
        <f t="shared" si="217"/>
        <v>8</v>
      </c>
      <c r="H1383" s="16">
        <f t="shared" si="218"/>
        <v>8</v>
      </c>
      <c r="I1383" s="11" t="str">
        <f t="shared" si="219"/>
        <v>X</v>
      </c>
      <c r="J1383" s="39" t="str">
        <f t="shared" si="220"/>
        <v>X</v>
      </c>
      <c r="K1383" s="39" t="str">
        <f t="shared" si="223"/>
        <v>X</v>
      </c>
      <c r="L1383" s="39" t="str">
        <f t="shared" si="224"/>
        <v>X</v>
      </c>
      <c r="M1383" s="39" t="str">
        <f t="shared" si="221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2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5"/>
        <v>3.3021143769562009</v>
      </c>
      <c r="AW1383" s="62"/>
      <c r="BB1383" s="18"/>
      <c r="BD1383" s="56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3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6"/>
        <v>X</v>
      </c>
      <c r="G1384" s="7">
        <f t="shared" si="217"/>
        <v>8.6989999999999998</v>
      </c>
      <c r="H1384" s="16">
        <f t="shared" si="218"/>
        <v>8.6989999999999998</v>
      </c>
      <c r="I1384" s="11" t="str">
        <f t="shared" si="219"/>
        <v>X</v>
      </c>
      <c r="J1384" s="39" t="str">
        <f t="shared" si="220"/>
        <v>X</v>
      </c>
      <c r="K1384" s="39" t="str">
        <f t="shared" si="223"/>
        <v>X</v>
      </c>
      <c r="L1384" s="39" t="str">
        <f t="shared" si="224"/>
        <v>X</v>
      </c>
      <c r="M1384" s="39" t="str">
        <f t="shared" si="221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2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5"/>
        <v>3.3023309286843991</v>
      </c>
      <c r="AW1384" s="62"/>
      <c r="BB1384" s="18"/>
      <c r="BD1384" s="56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3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6"/>
        <v>X</v>
      </c>
      <c r="G1385" s="7">
        <f t="shared" si="217"/>
        <v>6.8</v>
      </c>
      <c r="H1385" s="16">
        <f t="shared" si="218"/>
        <v>6.8</v>
      </c>
      <c r="I1385" s="11" t="str">
        <f t="shared" si="219"/>
        <v>X</v>
      </c>
      <c r="J1385" s="39" t="str">
        <f t="shared" si="220"/>
        <v>X</v>
      </c>
      <c r="K1385" s="39" t="str">
        <f t="shared" si="223"/>
        <v>X</v>
      </c>
      <c r="L1385" s="39" t="str">
        <f t="shared" si="224"/>
        <v>X</v>
      </c>
      <c r="M1385" s="39" t="str">
        <f t="shared" si="221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2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5"/>
        <v>3.2981978671098151</v>
      </c>
      <c r="AW1385" s="62"/>
      <c r="BB1385" s="18"/>
      <c r="BD1385" s="56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3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6"/>
        <v>X</v>
      </c>
      <c r="G1386" s="7">
        <f t="shared" si="217"/>
        <v>6.5</v>
      </c>
      <c r="H1386" s="16">
        <f t="shared" si="218"/>
        <v>6.5</v>
      </c>
      <c r="I1386" s="11" t="str">
        <f t="shared" si="219"/>
        <v>X</v>
      </c>
      <c r="J1386" s="39" t="str">
        <f t="shared" si="220"/>
        <v>X</v>
      </c>
      <c r="K1386" s="39" t="str">
        <f t="shared" si="223"/>
        <v>X</v>
      </c>
      <c r="L1386" s="39" t="str">
        <f t="shared" si="224"/>
        <v>X</v>
      </c>
      <c r="M1386" s="39" t="str">
        <f t="shared" si="221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2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5"/>
        <v>3.2981978671098151</v>
      </c>
      <c r="AW1386" s="62"/>
      <c r="BB1386" s="18"/>
      <c r="BD1386" s="56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3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6"/>
        <v>X</v>
      </c>
      <c r="G1387" s="7">
        <f t="shared" si="217"/>
        <v>8.4</v>
      </c>
      <c r="H1387" s="16">
        <f t="shared" si="218"/>
        <v>8.4</v>
      </c>
      <c r="I1387" s="11" t="str">
        <f t="shared" si="219"/>
        <v>X</v>
      </c>
      <c r="J1387" s="39" t="str">
        <f t="shared" si="220"/>
        <v>X</v>
      </c>
      <c r="K1387" s="39" t="str">
        <f t="shared" si="223"/>
        <v>X</v>
      </c>
      <c r="L1387" s="39" t="str">
        <f t="shared" si="224"/>
        <v>X</v>
      </c>
      <c r="M1387" s="39" t="str">
        <f t="shared" si="221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2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5"/>
        <v>3.2981978671098151</v>
      </c>
      <c r="AW1387" s="62"/>
      <c r="BB1387" s="18"/>
      <c r="BD1387" s="56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3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6"/>
        <v>X</v>
      </c>
      <c r="G1388" s="7">
        <f t="shared" si="217"/>
        <v>8.6</v>
      </c>
      <c r="H1388" s="16">
        <f t="shared" si="218"/>
        <v>8.6</v>
      </c>
      <c r="I1388" s="11" t="str">
        <f t="shared" si="219"/>
        <v>X</v>
      </c>
      <c r="J1388" s="39" t="str">
        <f t="shared" si="220"/>
        <v>X</v>
      </c>
      <c r="K1388" s="39" t="str">
        <f t="shared" si="223"/>
        <v>X</v>
      </c>
      <c r="L1388" s="39" t="str">
        <f t="shared" si="224"/>
        <v>X</v>
      </c>
      <c r="M1388" s="39" t="str">
        <f t="shared" si="221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2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5"/>
        <v>3.2999429000227671</v>
      </c>
      <c r="AW1388" s="62"/>
      <c r="BB1388" s="18"/>
      <c r="BD1388" s="56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3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6"/>
        <v>X</v>
      </c>
      <c r="G1389" s="7">
        <f t="shared" si="217"/>
        <v>5.5</v>
      </c>
      <c r="H1389" s="16">
        <f t="shared" si="218"/>
        <v>5.5</v>
      </c>
      <c r="I1389" s="11" t="str">
        <f t="shared" si="219"/>
        <v>X</v>
      </c>
      <c r="J1389" s="39" t="str">
        <f t="shared" si="220"/>
        <v>X</v>
      </c>
      <c r="K1389" s="39" t="str">
        <f t="shared" si="223"/>
        <v>X</v>
      </c>
      <c r="L1389" s="39" t="str">
        <f t="shared" si="224"/>
        <v>X</v>
      </c>
      <c r="M1389" s="39" t="str">
        <f t="shared" si="221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2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5"/>
        <v>3.2999429000227671</v>
      </c>
      <c r="AW1389" s="62"/>
      <c r="BB1389" s="18"/>
      <c r="BD1389" s="56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3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6"/>
        <v>X</v>
      </c>
      <c r="G1390" s="7">
        <f t="shared" si="217"/>
        <v>7.9</v>
      </c>
      <c r="H1390" s="16">
        <f t="shared" si="218"/>
        <v>7.9</v>
      </c>
      <c r="I1390" s="11" t="str">
        <f t="shared" si="219"/>
        <v>X</v>
      </c>
      <c r="J1390" s="39" t="str">
        <f t="shared" si="220"/>
        <v>X</v>
      </c>
      <c r="K1390" s="39" t="str">
        <f t="shared" si="223"/>
        <v>X</v>
      </c>
      <c r="L1390" s="39" t="str">
        <f t="shared" si="224"/>
        <v>X</v>
      </c>
      <c r="M1390" s="39" t="str">
        <f t="shared" si="221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2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5"/>
        <v>3.2999429000227671</v>
      </c>
      <c r="AW1390" s="62"/>
      <c r="BB1390" s="18"/>
      <c r="BD1390" s="56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3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6"/>
        <v>X</v>
      </c>
      <c r="G1391" s="7">
        <f t="shared" si="217"/>
        <v>12</v>
      </c>
      <c r="H1391" s="16">
        <f t="shared" si="218"/>
        <v>12</v>
      </c>
      <c r="I1391" s="11" t="str">
        <f t="shared" si="219"/>
        <v>X</v>
      </c>
      <c r="J1391" s="39" t="str">
        <f t="shared" si="220"/>
        <v>X</v>
      </c>
      <c r="K1391" s="39" t="str">
        <f t="shared" si="223"/>
        <v>X</v>
      </c>
      <c r="L1391" s="39" t="str">
        <f t="shared" si="224"/>
        <v>X</v>
      </c>
      <c r="M1391" s="39" t="str">
        <f t="shared" si="221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2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5"/>
        <v>3.2997251539756367</v>
      </c>
      <c r="AW1391" s="62"/>
      <c r="BB1391" s="18"/>
      <c r="BD1391" s="56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3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6"/>
        <v>X</v>
      </c>
      <c r="G1392" s="7">
        <f t="shared" si="217"/>
        <v>16</v>
      </c>
      <c r="H1392" s="16">
        <f t="shared" si="218"/>
        <v>16</v>
      </c>
      <c r="I1392" s="11" t="str">
        <f t="shared" si="219"/>
        <v>X</v>
      </c>
      <c r="J1392" s="39" t="str">
        <f t="shared" si="220"/>
        <v>X</v>
      </c>
      <c r="K1392" s="39" t="str">
        <f t="shared" si="223"/>
        <v>X</v>
      </c>
      <c r="L1392" s="39" t="str">
        <f t="shared" si="224"/>
        <v>X</v>
      </c>
      <c r="M1392" s="39" t="str">
        <f t="shared" si="221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2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5"/>
        <v>3.2999429000227671</v>
      </c>
      <c r="AW1392" s="62"/>
      <c r="BB1392" s="18"/>
      <c r="BD1392" s="56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3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6"/>
        <v>X</v>
      </c>
      <c r="G1393" s="7">
        <f t="shared" si="217"/>
        <v>20</v>
      </c>
      <c r="H1393" s="16">
        <f t="shared" si="218"/>
        <v>20</v>
      </c>
      <c r="I1393" s="11" t="str">
        <f t="shared" si="219"/>
        <v>X</v>
      </c>
      <c r="J1393" s="39" t="str">
        <f t="shared" si="220"/>
        <v>X</v>
      </c>
      <c r="K1393" s="39" t="str">
        <f t="shared" si="223"/>
        <v>X</v>
      </c>
      <c r="L1393" s="39" t="str">
        <f t="shared" si="224"/>
        <v>X</v>
      </c>
      <c r="M1393" s="39" t="str">
        <f t="shared" si="221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2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5"/>
        <v>3.2997251539756367</v>
      </c>
      <c r="AW1393" s="62"/>
      <c r="BB1393" s="18"/>
      <c r="BD1393" s="56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3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6"/>
        <v>X</v>
      </c>
      <c r="G1394" s="7">
        <f t="shared" si="217"/>
        <v>40</v>
      </c>
      <c r="H1394" s="16">
        <f t="shared" si="218"/>
        <v>40</v>
      </c>
      <c r="I1394" s="11" t="str">
        <f t="shared" si="219"/>
        <v>X</v>
      </c>
      <c r="J1394" s="39" t="str">
        <f t="shared" si="220"/>
        <v>X</v>
      </c>
      <c r="K1394" s="39" t="str">
        <f t="shared" si="223"/>
        <v>X</v>
      </c>
      <c r="L1394" s="39" t="str">
        <f t="shared" si="224"/>
        <v>X</v>
      </c>
      <c r="M1394" s="39" t="str">
        <f t="shared" si="221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2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5"/>
        <v>3.2997251539756367</v>
      </c>
      <c r="AW1394" s="62"/>
      <c r="BB1394" s="18"/>
      <c r="BD1394" s="56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3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6"/>
        <v>X</v>
      </c>
      <c r="G1395" s="7">
        <f t="shared" si="217"/>
        <v>5</v>
      </c>
      <c r="H1395" s="16">
        <f t="shared" si="218"/>
        <v>5</v>
      </c>
      <c r="I1395" s="11" t="str">
        <f t="shared" si="219"/>
        <v>X</v>
      </c>
      <c r="J1395" s="39" t="str">
        <f t="shared" si="220"/>
        <v>X</v>
      </c>
      <c r="K1395" s="39" t="str">
        <f t="shared" si="223"/>
        <v>X</v>
      </c>
      <c r="L1395" s="39" t="str">
        <f t="shared" si="224"/>
        <v>X</v>
      </c>
      <c r="M1395" s="39" t="str">
        <f t="shared" si="221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2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5"/>
        <v>3.2997251539756367</v>
      </c>
      <c r="AW1395" s="62"/>
      <c r="BB1395" s="18"/>
      <c r="BD1395" s="56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3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6"/>
        <v>X</v>
      </c>
      <c r="G1396" s="7">
        <f t="shared" si="217"/>
        <v>12</v>
      </c>
      <c r="H1396" s="16">
        <f t="shared" si="218"/>
        <v>12</v>
      </c>
      <c r="I1396" s="11" t="str">
        <f t="shared" si="219"/>
        <v>X</v>
      </c>
      <c r="J1396" s="39" t="str">
        <f t="shared" si="220"/>
        <v>X</v>
      </c>
      <c r="K1396" s="39" t="str">
        <f t="shared" si="223"/>
        <v>X</v>
      </c>
      <c r="L1396" s="39" t="str">
        <f t="shared" si="224"/>
        <v>X</v>
      </c>
      <c r="M1396" s="39" t="str">
        <f t="shared" si="221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2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5"/>
        <v>3.2997251539756367</v>
      </c>
      <c r="AW1396" s="62"/>
      <c r="BB1396" s="18"/>
      <c r="BD1396" s="56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3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6"/>
        <v>X</v>
      </c>
      <c r="G1397" s="7">
        <f t="shared" si="217"/>
        <v>18</v>
      </c>
      <c r="H1397" s="16">
        <f t="shared" si="218"/>
        <v>18</v>
      </c>
      <c r="I1397" s="11" t="str">
        <f t="shared" si="219"/>
        <v>X</v>
      </c>
      <c r="J1397" s="39" t="str">
        <f t="shared" si="220"/>
        <v>X</v>
      </c>
      <c r="K1397" s="39" t="str">
        <f t="shared" si="223"/>
        <v>X</v>
      </c>
      <c r="L1397" s="39" t="str">
        <f t="shared" si="224"/>
        <v>X</v>
      </c>
      <c r="M1397" s="39" t="str">
        <f t="shared" si="221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2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5"/>
        <v>3.2997251539756367</v>
      </c>
      <c r="AW1397" s="62"/>
      <c r="BB1397" s="18"/>
      <c r="BD1397" s="56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3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6"/>
        <v>X</v>
      </c>
      <c r="G1398" s="7">
        <f t="shared" si="217"/>
        <v>15.4</v>
      </c>
      <c r="H1398" s="16">
        <f t="shared" si="218"/>
        <v>15.4</v>
      </c>
      <c r="I1398" s="11" t="str">
        <f t="shared" si="219"/>
        <v>X</v>
      </c>
      <c r="J1398" s="39" t="str">
        <f t="shared" si="220"/>
        <v>X</v>
      </c>
      <c r="K1398" s="39" t="str">
        <f t="shared" si="223"/>
        <v>X</v>
      </c>
      <c r="L1398" s="39" t="str">
        <f t="shared" si="224"/>
        <v>X</v>
      </c>
      <c r="M1398" s="39" t="str">
        <f t="shared" si="221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2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5"/>
        <v>3.301897717195208</v>
      </c>
      <c r="AW1398" s="62"/>
      <c r="BB1398" s="18"/>
      <c r="BD1398" s="56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3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6"/>
        <v>X</v>
      </c>
      <c r="G1399" s="7">
        <f t="shared" si="217"/>
        <v>15.2</v>
      </c>
      <c r="H1399" s="16">
        <f t="shared" si="218"/>
        <v>15.2</v>
      </c>
      <c r="I1399" s="11" t="str">
        <f t="shared" si="219"/>
        <v>X</v>
      </c>
      <c r="J1399" s="39" t="str">
        <f t="shared" si="220"/>
        <v>X</v>
      </c>
      <c r="K1399" s="39" t="str">
        <f t="shared" si="223"/>
        <v>X</v>
      </c>
      <c r="L1399" s="39" t="str">
        <f t="shared" si="224"/>
        <v>X</v>
      </c>
      <c r="M1399" s="39" t="str">
        <f t="shared" si="221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2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5"/>
        <v>3.301897717195208</v>
      </c>
      <c r="AW1399" s="62"/>
      <c r="BB1399" s="18"/>
      <c r="BD1399" s="56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3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6"/>
        <v>X</v>
      </c>
      <c r="G1400" s="7">
        <f t="shared" si="217"/>
        <v>10.7</v>
      </c>
      <c r="H1400" s="16">
        <f t="shared" si="218"/>
        <v>10.7</v>
      </c>
      <c r="I1400" s="11" t="str">
        <f t="shared" si="219"/>
        <v>X</v>
      </c>
      <c r="J1400" s="39" t="str">
        <f t="shared" si="220"/>
        <v>X</v>
      </c>
      <c r="K1400" s="39" t="str">
        <f t="shared" si="223"/>
        <v>X</v>
      </c>
      <c r="L1400" s="39" t="str">
        <f t="shared" si="224"/>
        <v>X</v>
      </c>
      <c r="M1400" s="39" t="str">
        <f t="shared" si="221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2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5"/>
        <v>3.3025473724874854</v>
      </c>
      <c r="AW1400" s="62"/>
      <c r="BB1400" s="18"/>
      <c r="BD1400" s="56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3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6"/>
        <v>X</v>
      </c>
      <c r="G1401" s="7">
        <f t="shared" si="217"/>
        <v>10.1</v>
      </c>
      <c r="H1401" s="16">
        <f t="shared" si="218"/>
        <v>10.1</v>
      </c>
      <c r="I1401" s="11" t="str">
        <f t="shared" si="219"/>
        <v>X</v>
      </c>
      <c r="J1401" s="39" t="str">
        <f t="shared" si="220"/>
        <v>X</v>
      </c>
      <c r="K1401" s="39" t="str">
        <f t="shared" si="223"/>
        <v>X</v>
      </c>
      <c r="L1401" s="39" t="str">
        <f t="shared" si="224"/>
        <v>X</v>
      </c>
      <c r="M1401" s="39" t="str">
        <f t="shared" si="221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2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5"/>
        <v>3.3012470886362113</v>
      </c>
      <c r="AW1401" s="62"/>
      <c r="BB1401" s="18"/>
      <c r="BD1401" s="56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3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6"/>
        <v>X</v>
      </c>
      <c r="G1402" s="7">
        <f t="shared" si="217"/>
        <v>7</v>
      </c>
      <c r="H1402" s="16">
        <f t="shared" si="218"/>
        <v>7</v>
      </c>
      <c r="I1402" s="11" t="str">
        <f t="shared" si="219"/>
        <v>X</v>
      </c>
      <c r="J1402" s="39" t="str">
        <f t="shared" si="220"/>
        <v>X</v>
      </c>
      <c r="K1402" s="39" t="str">
        <f t="shared" si="223"/>
        <v>X</v>
      </c>
      <c r="L1402" s="39" t="str">
        <f t="shared" si="224"/>
        <v>X</v>
      </c>
      <c r="M1402" s="39" t="str">
        <f t="shared" si="221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2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5"/>
        <v>3.3023309286843991</v>
      </c>
      <c r="AW1402" s="62"/>
      <c r="BB1402" s="18"/>
      <c r="BD1402" s="56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3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6"/>
        <v>X</v>
      </c>
      <c r="G1403" s="7">
        <f t="shared" si="217"/>
        <v>13.76</v>
      </c>
      <c r="H1403" s="16">
        <f t="shared" si="218"/>
        <v>13.76</v>
      </c>
      <c r="I1403" s="11" t="str">
        <f t="shared" si="219"/>
        <v>X</v>
      </c>
      <c r="J1403" s="39" t="str">
        <f t="shared" si="220"/>
        <v>X</v>
      </c>
      <c r="K1403" s="39" t="str">
        <f t="shared" si="223"/>
        <v>X</v>
      </c>
      <c r="L1403" s="39" t="str">
        <f t="shared" si="224"/>
        <v>X</v>
      </c>
      <c r="M1403" s="39" t="str">
        <f t="shared" si="221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2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5"/>
        <v>3.3025473724874854</v>
      </c>
      <c r="AW1403" s="62"/>
      <c r="BB1403" s="18"/>
      <c r="BD1403" s="56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3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6"/>
        <v>X</v>
      </c>
      <c r="G1404" s="7">
        <f t="shared" si="217"/>
        <v>13.37</v>
      </c>
      <c r="H1404" s="16">
        <f t="shared" si="218"/>
        <v>13.37</v>
      </c>
      <c r="I1404" s="11" t="str">
        <f t="shared" si="219"/>
        <v>X</v>
      </c>
      <c r="J1404" s="39" t="str">
        <f t="shared" si="220"/>
        <v>X</v>
      </c>
      <c r="K1404" s="39" t="str">
        <f t="shared" si="223"/>
        <v>X</v>
      </c>
      <c r="L1404" s="39" t="str">
        <f t="shared" si="224"/>
        <v>X</v>
      </c>
      <c r="M1404" s="39" t="str">
        <f t="shared" si="221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2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5"/>
        <v>3.3027637084729817</v>
      </c>
      <c r="AW1404" s="62"/>
      <c r="BB1404" s="18"/>
      <c r="BD1404" s="56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3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6"/>
        <v>X</v>
      </c>
      <c r="G1405" s="7">
        <f t="shared" si="217"/>
        <v>13.22</v>
      </c>
      <c r="H1405" s="16">
        <f t="shared" si="218"/>
        <v>13.22</v>
      </c>
      <c r="I1405" s="11" t="str">
        <f t="shared" si="219"/>
        <v>X</v>
      </c>
      <c r="J1405" s="39" t="str">
        <f t="shared" si="220"/>
        <v>X</v>
      </c>
      <c r="K1405" s="39" t="str">
        <f t="shared" si="223"/>
        <v>X</v>
      </c>
      <c r="L1405" s="39" t="str">
        <f t="shared" si="224"/>
        <v>X</v>
      </c>
      <c r="M1405" s="39" t="str">
        <f t="shared" si="221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2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5"/>
        <v>3.3029799367482493</v>
      </c>
      <c r="AW1405" s="62"/>
      <c r="BB1405" s="18"/>
      <c r="BD1405" s="56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3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6"/>
        <v>X</v>
      </c>
      <c r="G1406" s="7">
        <f t="shared" si="217"/>
        <v>12.63</v>
      </c>
      <c r="H1406" s="16">
        <f t="shared" si="218"/>
        <v>12.63</v>
      </c>
      <c r="I1406" s="11" t="str">
        <f t="shared" si="219"/>
        <v>X</v>
      </c>
      <c r="J1406" s="39" t="str">
        <f t="shared" si="220"/>
        <v>X</v>
      </c>
      <c r="K1406" s="39" t="str">
        <f t="shared" si="223"/>
        <v>X</v>
      </c>
      <c r="L1406" s="39" t="str">
        <f t="shared" si="224"/>
        <v>X</v>
      </c>
      <c r="M1406" s="39" t="str">
        <f t="shared" si="221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2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5"/>
        <v>3.3031960574204891</v>
      </c>
      <c r="AW1406" s="62"/>
      <c r="BB1406" s="18"/>
      <c r="BD1406" s="56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3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6"/>
        <v>X</v>
      </c>
      <c r="G1407" s="7">
        <f t="shared" si="217"/>
        <v>2.2999999999999998</v>
      </c>
      <c r="H1407" s="16">
        <f t="shared" si="218"/>
        <v>2.2999999999999998</v>
      </c>
      <c r="I1407" s="11" t="str">
        <f t="shared" si="219"/>
        <v>X</v>
      </c>
      <c r="J1407" s="39" t="str">
        <f t="shared" si="220"/>
        <v>X</v>
      </c>
      <c r="K1407" s="39" t="str">
        <f t="shared" si="223"/>
        <v>X</v>
      </c>
      <c r="L1407" s="39" t="str">
        <f t="shared" si="224"/>
        <v>X</v>
      </c>
      <c r="M1407" s="39" t="str">
        <f t="shared" si="221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2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5"/>
        <v>3.3025473724874854</v>
      </c>
      <c r="AW1407" s="62"/>
      <c r="BB1407" s="18"/>
      <c r="BD1407" s="56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3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6"/>
        <v>X</v>
      </c>
      <c r="G1408" s="7">
        <f t="shared" si="217"/>
        <v>2.2000000000000002</v>
      </c>
      <c r="H1408" s="16">
        <f t="shared" si="218"/>
        <v>2.2000000000000002</v>
      </c>
      <c r="I1408" s="11" t="str">
        <f t="shared" si="219"/>
        <v>X</v>
      </c>
      <c r="J1408" s="39" t="str">
        <f t="shared" si="220"/>
        <v>X</v>
      </c>
      <c r="K1408" s="39" t="str">
        <f t="shared" si="223"/>
        <v>X</v>
      </c>
      <c r="L1408" s="39" t="str">
        <f t="shared" si="224"/>
        <v>X</v>
      </c>
      <c r="M1408" s="39" t="str">
        <f t="shared" si="221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2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5"/>
        <v>3.3027637084729817</v>
      </c>
      <c r="AW1408" s="62"/>
      <c r="BB1408" s="18"/>
      <c r="BD1408" s="56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3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6"/>
        <v>X</v>
      </c>
      <c r="G1409" s="7">
        <f t="shared" si="217"/>
        <v>1.9</v>
      </c>
      <c r="H1409" s="16">
        <f t="shared" si="218"/>
        <v>1.9</v>
      </c>
      <c r="I1409" s="11" t="str">
        <f t="shared" si="219"/>
        <v>X</v>
      </c>
      <c r="J1409" s="39" t="str">
        <f t="shared" si="220"/>
        <v>X</v>
      </c>
      <c r="K1409" s="39" t="str">
        <f t="shared" si="223"/>
        <v>X</v>
      </c>
      <c r="L1409" s="39" t="str">
        <f t="shared" si="224"/>
        <v>X</v>
      </c>
      <c r="M1409" s="39" t="str">
        <f t="shared" si="221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2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5"/>
        <v>3.3029799367482493</v>
      </c>
      <c r="AW1409" s="62"/>
      <c r="BB1409" s="18"/>
      <c r="BD1409" s="56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3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6"/>
        <v>X</v>
      </c>
      <c r="G1410" s="7">
        <f t="shared" si="217"/>
        <v>1.8</v>
      </c>
      <c r="H1410" s="16">
        <f t="shared" si="218"/>
        <v>1.8</v>
      </c>
      <c r="I1410" s="11" t="str">
        <f t="shared" si="219"/>
        <v>X</v>
      </c>
      <c r="J1410" s="39" t="str">
        <f t="shared" si="220"/>
        <v>X</v>
      </c>
      <c r="K1410" s="39" t="str">
        <f t="shared" si="223"/>
        <v>X</v>
      </c>
      <c r="L1410" s="39" t="str">
        <f t="shared" si="224"/>
        <v>X</v>
      </c>
      <c r="M1410" s="39" t="str">
        <f t="shared" si="221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2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5"/>
        <v>3.3031960574204891</v>
      </c>
      <c r="AW1410" s="62"/>
      <c r="BB1410" s="18"/>
      <c r="BD1410" s="56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3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6"/>
        <v>X</v>
      </c>
      <c r="G1411" s="7">
        <f t="shared" si="217"/>
        <v>6.2</v>
      </c>
      <c r="H1411" s="16">
        <f t="shared" si="218"/>
        <v>6.2</v>
      </c>
      <c r="I1411" s="11" t="str">
        <f t="shared" si="219"/>
        <v>X</v>
      </c>
      <c r="J1411" s="39" t="str">
        <f t="shared" si="220"/>
        <v>X</v>
      </c>
      <c r="K1411" s="39" t="str">
        <f t="shared" si="223"/>
        <v>X</v>
      </c>
      <c r="L1411" s="39" t="str">
        <f t="shared" si="224"/>
        <v>X</v>
      </c>
      <c r="M1411" s="39" t="str">
        <f t="shared" si="221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2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5"/>
        <v>3.3025473724874854</v>
      </c>
      <c r="AW1411" s="62"/>
      <c r="BB1411" s="18"/>
      <c r="BD1411" s="56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3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6"/>
        <v>X</v>
      </c>
      <c r="G1412" s="7">
        <f t="shared" si="217"/>
        <v>5.7</v>
      </c>
      <c r="H1412" s="16">
        <f t="shared" si="218"/>
        <v>5.7</v>
      </c>
      <c r="I1412" s="11" t="str">
        <f t="shared" si="219"/>
        <v>X</v>
      </c>
      <c r="J1412" s="39" t="str">
        <f t="shared" si="220"/>
        <v>X</v>
      </c>
      <c r="K1412" s="39" t="str">
        <f t="shared" si="223"/>
        <v>X</v>
      </c>
      <c r="L1412" s="39" t="str">
        <f t="shared" si="224"/>
        <v>X</v>
      </c>
      <c r="M1412" s="39" t="str">
        <f t="shared" si="221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2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5"/>
        <v>3.3027637084729817</v>
      </c>
      <c r="AW1412" s="62"/>
      <c r="BB1412" s="18"/>
      <c r="BD1412" s="56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3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6"/>
        <v>X</v>
      </c>
      <c r="G1413" s="7">
        <f t="shared" si="217"/>
        <v>5.3</v>
      </c>
      <c r="H1413" s="16">
        <f t="shared" si="218"/>
        <v>5.3</v>
      </c>
      <c r="I1413" s="11" t="str">
        <f t="shared" si="219"/>
        <v>X</v>
      </c>
      <c r="J1413" s="39" t="str">
        <f t="shared" si="220"/>
        <v>X</v>
      </c>
      <c r="K1413" s="39" t="str">
        <f t="shared" si="223"/>
        <v>X</v>
      </c>
      <c r="L1413" s="39" t="str">
        <f t="shared" si="224"/>
        <v>X</v>
      </c>
      <c r="M1413" s="39" t="str">
        <f t="shared" si="221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2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5"/>
        <v>3.3029799367482493</v>
      </c>
      <c r="AW1413" s="62"/>
      <c r="BB1413" s="18"/>
      <c r="BD1413" s="56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3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6"/>
        <v>X</v>
      </c>
      <c r="G1414" s="7">
        <f t="shared" si="217"/>
        <v>5</v>
      </c>
      <c r="H1414" s="16">
        <f t="shared" si="218"/>
        <v>5</v>
      </c>
      <c r="I1414" s="11" t="str">
        <f t="shared" si="219"/>
        <v>X</v>
      </c>
      <c r="J1414" s="39" t="str">
        <f t="shared" si="220"/>
        <v>X</v>
      </c>
      <c r="K1414" s="39" t="str">
        <f t="shared" si="223"/>
        <v>X</v>
      </c>
      <c r="L1414" s="39" t="str">
        <f t="shared" si="224"/>
        <v>X</v>
      </c>
      <c r="M1414" s="39" t="str">
        <f t="shared" si="221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2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5"/>
        <v>3.3031960574204891</v>
      </c>
      <c r="AW1414" s="62"/>
      <c r="BB1414" s="18"/>
      <c r="BD1414" s="56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3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6"/>
        <v>X</v>
      </c>
      <c r="G1415" s="7">
        <f t="shared" si="217"/>
        <v>21.9</v>
      </c>
      <c r="H1415" s="16">
        <f t="shared" si="218"/>
        <v>21.9</v>
      </c>
      <c r="I1415" s="11" t="str">
        <f t="shared" si="219"/>
        <v>X</v>
      </c>
      <c r="J1415" s="39" t="str">
        <f t="shared" si="220"/>
        <v>X</v>
      </c>
      <c r="K1415" s="39" t="str">
        <f t="shared" si="223"/>
        <v>X</v>
      </c>
      <c r="L1415" s="39" t="str">
        <f t="shared" si="224"/>
        <v>X</v>
      </c>
      <c r="M1415" s="39" t="str">
        <f t="shared" si="221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2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5"/>
        <v>3.3025473724874854</v>
      </c>
      <c r="AW1415" s="62"/>
      <c r="BB1415" s="18"/>
      <c r="BD1415" s="56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3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6"/>
        <v>X</v>
      </c>
      <c r="G1416" s="7">
        <f t="shared" si="217"/>
        <v>21.6</v>
      </c>
      <c r="H1416" s="16">
        <f t="shared" si="218"/>
        <v>21.6</v>
      </c>
      <c r="I1416" s="11" t="str">
        <f t="shared" si="219"/>
        <v>X</v>
      </c>
      <c r="J1416" s="39" t="str">
        <f t="shared" si="220"/>
        <v>X</v>
      </c>
      <c r="K1416" s="39" t="str">
        <f t="shared" si="223"/>
        <v>X</v>
      </c>
      <c r="L1416" s="39" t="str">
        <f t="shared" si="224"/>
        <v>X</v>
      </c>
      <c r="M1416" s="39" t="str">
        <f t="shared" si="221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2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5"/>
        <v>3.3027637084729817</v>
      </c>
      <c r="AW1416" s="62"/>
      <c r="BB1416" s="18"/>
      <c r="BD1416" s="56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3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6"/>
        <v>X</v>
      </c>
      <c r="G1417" s="7">
        <f t="shared" si="217"/>
        <v>21.6</v>
      </c>
      <c r="H1417" s="16">
        <f t="shared" si="218"/>
        <v>21.6</v>
      </c>
      <c r="I1417" s="11" t="str">
        <f t="shared" si="219"/>
        <v>X</v>
      </c>
      <c r="J1417" s="39" t="str">
        <f t="shared" si="220"/>
        <v>X</v>
      </c>
      <c r="K1417" s="39" t="str">
        <f t="shared" si="223"/>
        <v>X</v>
      </c>
      <c r="L1417" s="39" t="str">
        <f t="shared" si="224"/>
        <v>X</v>
      </c>
      <c r="M1417" s="39" t="str">
        <f t="shared" si="221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2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5"/>
        <v>3.3029799367482493</v>
      </c>
      <c r="AW1417" s="62"/>
      <c r="BB1417" s="18"/>
      <c r="BD1417" s="56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3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6"/>
        <v>X</v>
      </c>
      <c r="G1418" s="7">
        <f t="shared" si="217"/>
        <v>20.8</v>
      </c>
      <c r="H1418" s="16">
        <f t="shared" si="218"/>
        <v>20.8</v>
      </c>
      <c r="I1418" s="11" t="str">
        <f t="shared" si="219"/>
        <v>X</v>
      </c>
      <c r="J1418" s="39" t="str">
        <f t="shared" si="220"/>
        <v>X</v>
      </c>
      <c r="K1418" s="39" t="str">
        <f t="shared" si="223"/>
        <v>X</v>
      </c>
      <c r="L1418" s="39" t="str">
        <f t="shared" si="224"/>
        <v>X</v>
      </c>
      <c r="M1418" s="39" t="str">
        <f t="shared" si="221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2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5"/>
        <v>3.3031960574204891</v>
      </c>
      <c r="AW1418" s="62"/>
      <c r="BB1418" s="18"/>
      <c r="BD1418" s="56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3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6"/>
        <v>X</v>
      </c>
      <c r="G1419" s="7">
        <f t="shared" si="217"/>
        <v>16</v>
      </c>
      <c r="H1419" s="16">
        <f t="shared" si="218"/>
        <v>16</v>
      </c>
      <c r="I1419" s="11" t="str">
        <f t="shared" si="219"/>
        <v>X</v>
      </c>
      <c r="J1419" s="39" t="str">
        <f t="shared" si="220"/>
        <v>X</v>
      </c>
      <c r="K1419" s="39" t="str">
        <f t="shared" si="223"/>
        <v>X</v>
      </c>
      <c r="L1419" s="39" t="str">
        <f t="shared" si="224"/>
        <v>X</v>
      </c>
      <c r="M1419" s="39" t="str">
        <f t="shared" si="221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2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5"/>
        <v>3.2981978671098151</v>
      </c>
      <c r="AW1419" s="62"/>
      <c r="BB1419" s="18"/>
      <c r="BD1419" s="56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3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6"/>
        <v>X</v>
      </c>
      <c r="G1420" s="7">
        <f t="shared" si="217"/>
        <v>16.899999999999999</v>
      </c>
      <c r="H1420" s="16">
        <f t="shared" si="218"/>
        <v>16.899999999999999</v>
      </c>
      <c r="I1420" s="11" t="str">
        <f t="shared" si="219"/>
        <v>X</v>
      </c>
      <c r="J1420" s="39" t="str">
        <f t="shared" si="220"/>
        <v>X</v>
      </c>
      <c r="K1420" s="39" t="str">
        <f t="shared" si="223"/>
        <v>X</v>
      </c>
      <c r="L1420" s="39" t="str">
        <f t="shared" si="224"/>
        <v>X</v>
      </c>
      <c r="M1420" s="39" t="str">
        <f t="shared" si="221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2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5"/>
        <v>3.2986347831244354</v>
      </c>
      <c r="AW1420" s="62"/>
      <c r="BB1420" s="18"/>
      <c r="BD1420" s="56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3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6"/>
        <v>X</v>
      </c>
      <c r="G1421" s="7">
        <f t="shared" si="217"/>
        <v>13.4</v>
      </c>
      <c r="H1421" s="16">
        <f t="shared" si="218"/>
        <v>13.4</v>
      </c>
      <c r="I1421" s="11" t="str">
        <f t="shared" si="219"/>
        <v>X</v>
      </c>
      <c r="J1421" s="39" t="str">
        <f t="shared" si="220"/>
        <v>X</v>
      </c>
      <c r="K1421" s="39" t="str">
        <f t="shared" si="223"/>
        <v>X</v>
      </c>
      <c r="L1421" s="39" t="str">
        <f t="shared" si="224"/>
        <v>X</v>
      </c>
      <c r="M1421" s="39" t="str">
        <f t="shared" si="221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2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5"/>
        <v>3.2981978671098151</v>
      </c>
      <c r="AW1421" s="62"/>
      <c r="BB1421" s="18"/>
      <c r="BD1421" s="56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3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6"/>
        <v>X</v>
      </c>
      <c r="G1422" s="7">
        <f t="shared" si="217"/>
        <v>14.7</v>
      </c>
      <c r="H1422" s="16">
        <f t="shared" si="218"/>
        <v>14.7</v>
      </c>
      <c r="I1422" s="11" t="str">
        <f t="shared" si="219"/>
        <v>X</v>
      </c>
      <c r="J1422" s="39" t="str">
        <f t="shared" si="220"/>
        <v>X</v>
      </c>
      <c r="K1422" s="39" t="str">
        <f t="shared" si="223"/>
        <v>X</v>
      </c>
      <c r="L1422" s="39" t="str">
        <f t="shared" si="224"/>
        <v>X</v>
      </c>
      <c r="M1422" s="39" t="str">
        <f t="shared" si="221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2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5"/>
        <v>3.2986347831244354</v>
      </c>
      <c r="AW1422" s="62"/>
      <c r="BB1422" s="18"/>
      <c r="BD1422" s="56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3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6">IFERROR(D1423/E1423, "X")</f>
        <v>X</v>
      </c>
      <c r="G1423" s="7">
        <f t="shared" ref="G1423:G1486" si="227">D1423-E1423</f>
        <v>13.5</v>
      </c>
      <c r="H1423" s="16">
        <f t="shared" ref="H1423:H1486" si="228">D1423+E1423</f>
        <v>13.5</v>
      </c>
      <c r="I1423" s="11" t="str">
        <f t="shared" ref="I1423:I1486" si="229">IFERROR(F1423/SQRT(F1423^2+AJ1423), "X")</f>
        <v>X</v>
      </c>
      <c r="J1423" s="39" t="str">
        <f t="shared" ref="J1423:J1486" si="230">IFERROR(SQRT((1-I1423^2)/AJ1423), "X")</f>
        <v>X</v>
      </c>
      <c r="K1423" s="39" t="str">
        <f t="shared" si="223"/>
        <v>X</v>
      </c>
      <c r="L1423" s="39" t="str">
        <f t="shared" si="224"/>
        <v>X</v>
      </c>
      <c r="M1423" s="39" t="str">
        <f t="shared" ref="M1423:M1486" si="231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2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5"/>
        <v>3.2997251539756367</v>
      </c>
      <c r="AW1423" s="62"/>
      <c r="BB1423" s="18"/>
      <c r="BD1423" s="56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3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6"/>
        <v>X</v>
      </c>
      <c r="G1424" s="7">
        <f t="shared" si="227"/>
        <v>11.8</v>
      </c>
      <c r="H1424" s="16">
        <f t="shared" si="228"/>
        <v>11.8</v>
      </c>
      <c r="I1424" s="11" t="str">
        <f t="shared" si="229"/>
        <v>X</v>
      </c>
      <c r="J1424" s="39" t="str">
        <f t="shared" si="230"/>
        <v>X</v>
      </c>
      <c r="K1424" s="39" t="str">
        <f t="shared" si="223"/>
        <v>X</v>
      </c>
      <c r="L1424" s="39" t="str">
        <f t="shared" si="224"/>
        <v>X</v>
      </c>
      <c r="M1424" s="39" t="str">
        <f t="shared" si="231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2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5"/>
        <v>3.3014640731433</v>
      </c>
      <c r="AW1424" s="62"/>
      <c r="BB1424" s="18"/>
      <c r="BD1424" s="56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3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6"/>
        <v>X</v>
      </c>
      <c r="G1425" s="7">
        <f t="shared" si="227"/>
        <v>12.2</v>
      </c>
      <c r="H1425" s="16">
        <f t="shared" si="228"/>
        <v>12.2</v>
      </c>
      <c r="I1425" s="11" t="str">
        <f t="shared" si="229"/>
        <v>X</v>
      </c>
      <c r="J1425" s="39" t="str">
        <f t="shared" si="230"/>
        <v>X</v>
      </c>
      <c r="K1425" s="39" t="str">
        <f t="shared" si="223"/>
        <v>X</v>
      </c>
      <c r="L1425" s="39" t="str">
        <f t="shared" si="224"/>
        <v>X</v>
      </c>
      <c r="M1425" s="39" t="str">
        <f t="shared" si="231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2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5"/>
        <v>3.3016809492935764</v>
      </c>
      <c r="AW1425" s="62"/>
      <c r="BB1425" s="18"/>
      <c r="BD1425" s="56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3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6"/>
        <v>X</v>
      </c>
      <c r="G1426" s="7">
        <f t="shared" si="227"/>
        <v>11.7</v>
      </c>
      <c r="H1426" s="16">
        <f t="shared" si="228"/>
        <v>11.7</v>
      </c>
      <c r="I1426" s="11" t="str">
        <f t="shared" si="229"/>
        <v>X</v>
      </c>
      <c r="J1426" s="39" t="str">
        <f t="shared" si="230"/>
        <v>X</v>
      </c>
      <c r="K1426" s="39" t="str">
        <f t="shared" si="223"/>
        <v>X</v>
      </c>
      <c r="L1426" s="39" t="str">
        <f t="shared" si="224"/>
        <v>X</v>
      </c>
      <c r="M1426" s="39" t="str">
        <f t="shared" si="231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2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5"/>
        <v>3.301897717195208</v>
      </c>
      <c r="AW1426" s="62"/>
      <c r="BB1426" s="18"/>
      <c r="BD1426" s="56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3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6"/>
        <v>X</v>
      </c>
      <c r="G1427" s="7">
        <f t="shared" si="227"/>
        <v>10.9</v>
      </c>
      <c r="H1427" s="16">
        <f t="shared" si="228"/>
        <v>10.9</v>
      </c>
      <c r="I1427" s="11" t="str">
        <f t="shared" si="229"/>
        <v>X</v>
      </c>
      <c r="J1427" s="39" t="str">
        <f t="shared" si="230"/>
        <v>X</v>
      </c>
      <c r="K1427" s="39" t="str">
        <f t="shared" si="223"/>
        <v>X</v>
      </c>
      <c r="L1427" s="39" t="str">
        <f t="shared" si="224"/>
        <v>X</v>
      </c>
      <c r="M1427" s="39" t="str">
        <f t="shared" si="231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2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5"/>
        <v>3.3021143769562009</v>
      </c>
      <c r="AW1427" s="62"/>
      <c r="BB1427" s="18"/>
      <c r="BD1427" s="56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3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6"/>
        <v>X</v>
      </c>
      <c r="G1428" s="7">
        <f t="shared" si="227"/>
        <v>1.44</v>
      </c>
      <c r="H1428" s="16">
        <f t="shared" si="228"/>
        <v>1.44</v>
      </c>
      <c r="I1428" s="11" t="str">
        <f t="shared" si="229"/>
        <v>X</v>
      </c>
      <c r="J1428" s="39" t="str">
        <f t="shared" si="230"/>
        <v>X</v>
      </c>
      <c r="K1428" s="39" t="str">
        <f t="shared" si="223"/>
        <v>X</v>
      </c>
      <c r="L1428" s="39" t="str">
        <f t="shared" si="224"/>
        <v>X</v>
      </c>
      <c r="M1428" s="39" t="str">
        <f t="shared" si="231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2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5"/>
        <v>3.3014640731433</v>
      </c>
      <c r="AW1428" s="62"/>
      <c r="BB1428" s="18"/>
      <c r="BD1428" s="56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3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6"/>
        <v>X</v>
      </c>
      <c r="G1429" s="7">
        <f t="shared" si="227"/>
        <v>2.11</v>
      </c>
      <c r="H1429" s="16">
        <f t="shared" si="228"/>
        <v>2.11</v>
      </c>
      <c r="I1429" s="11" t="str">
        <f t="shared" si="229"/>
        <v>X</v>
      </c>
      <c r="J1429" s="39" t="str">
        <f t="shared" si="230"/>
        <v>X</v>
      </c>
      <c r="K1429" s="39" t="str">
        <f t="shared" si="223"/>
        <v>X</v>
      </c>
      <c r="L1429" s="39" t="str">
        <f t="shared" si="224"/>
        <v>X</v>
      </c>
      <c r="M1429" s="39" t="str">
        <f t="shared" si="231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2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5"/>
        <v>3.3016809492935764</v>
      </c>
      <c r="AW1429" s="62"/>
      <c r="BB1429" s="18"/>
      <c r="BD1429" s="56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3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6"/>
        <v>X</v>
      </c>
      <c r="G1430" s="7">
        <f t="shared" si="227"/>
        <v>2.4900000000000002</v>
      </c>
      <c r="H1430" s="16">
        <f t="shared" si="228"/>
        <v>2.4900000000000002</v>
      </c>
      <c r="I1430" s="11" t="str">
        <f t="shared" si="229"/>
        <v>X</v>
      </c>
      <c r="J1430" s="39" t="str">
        <f t="shared" si="230"/>
        <v>X</v>
      </c>
      <c r="K1430" s="39" t="str">
        <f t="shared" si="223"/>
        <v>X</v>
      </c>
      <c r="L1430" s="39" t="str">
        <f t="shared" si="224"/>
        <v>X</v>
      </c>
      <c r="M1430" s="39" t="str">
        <f t="shared" si="231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2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5"/>
        <v>3.301897717195208</v>
      </c>
      <c r="AW1430" s="62"/>
      <c r="BB1430" s="18"/>
      <c r="BD1430" s="56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3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6"/>
        <v>X</v>
      </c>
      <c r="G1431" s="7">
        <f t="shared" si="227"/>
        <v>4.3600000000000003</v>
      </c>
      <c r="H1431" s="16">
        <f t="shared" si="228"/>
        <v>4.3600000000000003</v>
      </c>
      <c r="I1431" s="11" t="str">
        <f t="shared" si="229"/>
        <v>X</v>
      </c>
      <c r="J1431" s="39" t="str">
        <f t="shared" si="230"/>
        <v>X</v>
      </c>
      <c r="K1431" s="39" t="str">
        <f t="shared" si="223"/>
        <v>X</v>
      </c>
      <c r="L1431" s="39" t="str">
        <f t="shared" si="224"/>
        <v>X</v>
      </c>
      <c r="M1431" s="39" t="str">
        <f t="shared" si="231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2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5"/>
        <v>3.3021143769562009</v>
      </c>
      <c r="AW1431" s="62"/>
      <c r="BB1431" s="18"/>
      <c r="BD1431" s="56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3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6"/>
        <v>X</v>
      </c>
      <c r="G1432" s="7">
        <f t="shared" si="227"/>
        <v>14.88</v>
      </c>
      <c r="H1432" s="16">
        <f t="shared" si="228"/>
        <v>14.88</v>
      </c>
      <c r="I1432" s="11" t="str">
        <f t="shared" si="229"/>
        <v>X</v>
      </c>
      <c r="J1432" s="39" t="str">
        <f t="shared" si="230"/>
        <v>X</v>
      </c>
      <c r="K1432" s="39" t="str">
        <f t="shared" si="223"/>
        <v>X</v>
      </c>
      <c r="L1432" s="39" t="str">
        <f t="shared" si="224"/>
        <v>X</v>
      </c>
      <c r="M1432" s="39" t="str">
        <f t="shared" si="231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2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5"/>
        <v>3.3014640731433</v>
      </c>
      <c r="AW1432" s="62"/>
      <c r="BB1432" s="18"/>
      <c r="BD1432" s="56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3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6"/>
        <v>X</v>
      </c>
      <c r="G1433" s="7">
        <f t="shared" si="227"/>
        <v>13.03</v>
      </c>
      <c r="H1433" s="16">
        <f t="shared" si="228"/>
        <v>13.03</v>
      </c>
      <c r="I1433" s="11" t="str">
        <f t="shared" si="229"/>
        <v>X</v>
      </c>
      <c r="J1433" s="39" t="str">
        <f t="shared" si="230"/>
        <v>X</v>
      </c>
      <c r="K1433" s="39" t="str">
        <f t="shared" si="223"/>
        <v>X</v>
      </c>
      <c r="L1433" s="39" t="str">
        <f t="shared" si="224"/>
        <v>X</v>
      </c>
      <c r="M1433" s="39" t="str">
        <f t="shared" si="231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2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5"/>
        <v>3.3016809492935764</v>
      </c>
      <c r="AW1433" s="62"/>
      <c r="BB1433" s="18"/>
      <c r="BD1433" s="56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3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6"/>
        <v>X</v>
      </c>
      <c r="G1434" s="7">
        <f t="shared" si="227"/>
        <v>14.79</v>
      </c>
      <c r="H1434" s="16">
        <f t="shared" si="228"/>
        <v>14.79</v>
      </c>
      <c r="I1434" s="11" t="str">
        <f t="shared" si="229"/>
        <v>X</v>
      </c>
      <c r="J1434" s="39" t="str">
        <f t="shared" si="230"/>
        <v>X</v>
      </c>
      <c r="K1434" s="39" t="str">
        <f t="shared" si="223"/>
        <v>X</v>
      </c>
      <c r="L1434" s="39" t="str">
        <f t="shared" si="224"/>
        <v>X</v>
      </c>
      <c r="M1434" s="39" t="str">
        <f t="shared" si="231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2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5"/>
        <v>3.301897717195208</v>
      </c>
      <c r="AW1434" s="62"/>
      <c r="BB1434" s="18"/>
      <c r="BD1434" s="56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3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6"/>
        <v>X</v>
      </c>
      <c r="G1435" s="7">
        <f t="shared" si="227"/>
        <v>9.4499999999999993</v>
      </c>
      <c r="H1435" s="16">
        <f t="shared" si="228"/>
        <v>9.4499999999999993</v>
      </c>
      <c r="I1435" s="11" t="str">
        <f t="shared" si="229"/>
        <v>X</v>
      </c>
      <c r="J1435" s="39" t="str">
        <f t="shared" si="230"/>
        <v>X</v>
      </c>
      <c r="K1435" s="39" t="str">
        <f t="shared" si="223"/>
        <v>X</v>
      </c>
      <c r="L1435" s="39" t="str">
        <f t="shared" si="224"/>
        <v>X</v>
      </c>
      <c r="M1435" s="39" t="str">
        <f t="shared" si="231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2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5"/>
        <v>3.3021143769562009</v>
      </c>
      <c r="AW1435" s="62"/>
      <c r="BB1435" s="18"/>
      <c r="BD1435" s="56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3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6"/>
        <v>X</v>
      </c>
      <c r="G1436" s="7">
        <f t="shared" si="227"/>
        <v>20.32</v>
      </c>
      <c r="H1436" s="16">
        <f t="shared" si="228"/>
        <v>20.32</v>
      </c>
      <c r="I1436" s="11" t="str">
        <f t="shared" si="229"/>
        <v>X</v>
      </c>
      <c r="J1436" s="39" t="str">
        <f t="shared" si="230"/>
        <v>X</v>
      </c>
      <c r="K1436" s="39" t="str">
        <f t="shared" si="223"/>
        <v>X</v>
      </c>
      <c r="L1436" s="39" t="str">
        <f t="shared" si="224"/>
        <v>X</v>
      </c>
      <c r="M1436" s="39" t="str">
        <f t="shared" si="231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2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5"/>
        <v>3.3014640731433</v>
      </c>
      <c r="AW1436" s="62"/>
      <c r="BB1436" s="18"/>
      <c r="BD1436" s="56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3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6"/>
        <v>X</v>
      </c>
      <c r="G1437" s="7">
        <f t="shared" si="227"/>
        <v>21.63</v>
      </c>
      <c r="H1437" s="16">
        <f t="shared" si="228"/>
        <v>21.63</v>
      </c>
      <c r="I1437" s="11" t="str">
        <f t="shared" si="229"/>
        <v>X</v>
      </c>
      <c r="J1437" s="39" t="str">
        <f t="shared" si="230"/>
        <v>X</v>
      </c>
      <c r="K1437" s="39" t="str">
        <f t="shared" si="223"/>
        <v>X</v>
      </c>
      <c r="L1437" s="39" t="str">
        <f t="shared" si="224"/>
        <v>X</v>
      </c>
      <c r="M1437" s="39" t="str">
        <f t="shared" si="231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2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5"/>
        <v>3.3016809492935764</v>
      </c>
      <c r="AW1437" s="62"/>
      <c r="BB1437" s="18"/>
      <c r="BD1437" s="56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3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6"/>
        <v>X</v>
      </c>
      <c r="G1438" s="7">
        <f t="shared" si="227"/>
        <v>17.29</v>
      </c>
      <c r="H1438" s="16">
        <f t="shared" si="228"/>
        <v>17.29</v>
      </c>
      <c r="I1438" s="11" t="str">
        <f t="shared" si="229"/>
        <v>X</v>
      </c>
      <c r="J1438" s="39" t="str">
        <f t="shared" si="230"/>
        <v>X</v>
      </c>
      <c r="K1438" s="39" t="str">
        <f t="shared" si="223"/>
        <v>X</v>
      </c>
      <c r="L1438" s="39" t="str">
        <f t="shared" si="224"/>
        <v>X</v>
      </c>
      <c r="M1438" s="39" t="str">
        <f t="shared" si="231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2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5"/>
        <v>3.301897717195208</v>
      </c>
      <c r="AW1438" s="62"/>
      <c r="BB1438" s="18"/>
      <c r="BD1438" s="56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3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6"/>
        <v>X</v>
      </c>
      <c r="G1439" s="7">
        <f t="shared" si="227"/>
        <v>22.54</v>
      </c>
      <c r="H1439" s="16">
        <f t="shared" si="228"/>
        <v>22.54</v>
      </c>
      <c r="I1439" s="11" t="str">
        <f t="shared" si="229"/>
        <v>X</v>
      </c>
      <c r="J1439" s="39" t="str">
        <f t="shared" si="230"/>
        <v>X</v>
      </c>
      <c r="K1439" s="39" t="str">
        <f t="shared" si="223"/>
        <v>X</v>
      </c>
      <c r="L1439" s="39" t="str">
        <f t="shared" si="224"/>
        <v>X</v>
      </c>
      <c r="M1439" s="39" t="str">
        <f t="shared" si="231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2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5"/>
        <v>3.3021143769562009</v>
      </c>
      <c r="AW1439" s="62"/>
      <c r="BB1439" s="18"/>
      <c r="BD1439" s="56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3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6"/>
        <v>X</v>
      </c>
      <c r="G1440" s="7">
        <f t="shared" si="227"/>
        <v>12.36</v>
      </c>
      <c r="H1440" s="16">
        <f t="shared" si="228"/>
        <v>12.36</v>
      </c>
      <c r="I1440" s="11" t="str">
        <f t="shared" si="229"/>
        <v>X</v>
      </c>
      <c r="J1440" s="39" t="str">
        <f t="shared" si="230"/>
        <v>X</v>
      </c>
      <c r="K1440" s="39" t="str">
        <f t="shared" ref="K1440:K1503" si="233">IFERROR(1/J1440, "X")</f>
        <v>X</v>
      </c>
      <c r="L1440" s="39" t="str">
        <f t="shared" ref="L1440:L1503" si="234">IFERROR(I1440-J1440, "X")</f>
        <v>X</v>
      </c>
      <c r="M1440" s="39" t="str">
        <f t="shared" si="231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2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5">LOG(AU1440)</f>
        <v>3.2997251539756367</v>
      </c>
      <c r="AW1440" s="62"/>
      <c r="BB1440" s="18"/>
      <c r="BD1440" s="56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3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6"/>
        <v>X</v>
      </c>
      <c r="G1441" s="7">
        <f t="shared" si="227"/>
        <v>11.45</v>
      </c>
      <c r="H1441" s="16">
        <f t="shared" si="228"/>
        <v>11.45</v>
      </c>
      <c r="I1441" s="11" t="str">
        <f t="shared" si="229"/>
        <v>X</v>
      </c>
      <c r="J1441" s="39" t="str">
        <f t="shared" si="230"/>
        <v>X</v>
      </c>
      <c r="K1441" s="39" t="str">
        <f t="shared" si="233"/>
        <v>X</v>
      </c>
      <c r="L1441" s="39" t="str">
        <f t="shared" si="234"/>
        <v>X</v>
      </c>
      <c r="M1441" s="39" t="str">
        <f t="shared" si="231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2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5"/>
        <v>3.3014640731433</v>
      </c>
      <c r="AW1441" s="62"/>
      <c r="BB1441" s="18"/>
      <c r="BD1441" s="56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3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6"/>
        <v>X</v>
      </c>
      <c r="G1442" s="7">
        <f t="shared" si="227"/>
        <v>11.7</v>
      </c>
      <c r="H1442" s="16">
        <f t="shared" si="228"/>
        <v>11.7</v>
      </c>
      <c r="I1442" s="11" t="str">
        <f t="shared" si="229"/>
        <v>X</v>
      </c>
      <c r="J1442" s="39" t="str">
        <f t="shared" si="230"/>
        <v>X</v>
      </c>
      <c r="K1442" s="39" t="str">
        <f t="shared" si="233"/>
        <v>X</v>
      </c>
      <c r="L1442" s="39" t="str">
        <f t="shared" si="234"/>
        <v>X</v>
      </c>
      <c r="M1442" s="39" t="str">
        <f t="shared" si="231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2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5"/>
        <v>3.3016809492935764</v>
      </c>
      <c r="AW1442" s="62"/>
      <c r="BB1442" s="18"/>
      <c r="BD1442" s="56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3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6"/>
        <v>X</v>
      </c>
      <c r="G1443" s="7">
        <f t="shared" si="227"/>
        <v>10.92</v>
      </c>
      <c r="H1443" s="16">
        <f t="shared" si="228"/>
        <v>10.92</v>
      </c>
      <c r="I1443" s="11" t="str">
        <f t="shared" si="229"/>
        <v>X</v>
      </c>
      <c r="J1443" s="39" t="str">
        <f t="shared" si="230"/>
        <v>X</v>
      </c>
      <c r="K1443" s="39" t="str">
        <f t="shared" si="233"/>
        <v>X</v>
      </c>
      <c r="L1443" s="39" t="str">
        <f t="shared" si="234"/>
        <v>X</v>
      </c>
      <c r="M1443" s="39" t="str">
        <f t="shared" si="231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2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5"/>
        <v>3.301897717195208</v>
      </c>
      <c r="AW1443" s="62"/>
      <c r="BB1443" s="18"/>
      <c r="BD1443" s="56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3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6"/>
        <v>X</v>
      </c>
      <c r="G1444" s="7">
        <f t="shared" si="227"/>
        <v>10.07</v>
      </c>
      <c r="H1444" s="16">
        <f t="shared" si="228"/>
        <v>10.07</v>
      </c>
      <c r="I1444" s="11" t="str">
        <f t="shared" si="229"/>
        <v>X</v>
      </c>
      <c r="J1444" s="39" t="str">
        <f t="shared" si="230"/>
        <v>X</v>
      </c>
      <c r="K1444" s="39" t="str">
        <f t="shared" si="233"/>
        <v>X</v>
      </c>
      <c r="L1444" s="39" t="str">
        <f t="shared" si="234"/>
        <v>X</v>
      </c>
      <c r="M1444" s="39" t="str">
        <f t="shared" si="231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2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5"/>
        <v>3.3021143769562009</v>
      </c>
      <c r="AW1444" s="62"/>
      <c r="BB1444" s="18"/>
      <c r="BD1444" s="56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3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6"/>
        <v>X</v>
      </c>
      <c r="G1445" s="7">
        <f t="shared" si="227"/>
        <v>17.8</v>
      </c>
      <c r="H1445" s="16">
        <f t="shared" si="228"/>
        <v>17.8</v>
      </c>
      <c r="I1445" s="11" t="str">
        <f t="shared" si="229"/>
        <v>X</v>
      </c>
      <c r="J1445" s="39" t="str">
        <f t="shared" si="230"/>
        <v>X</v>
      </c>
      <c r="K1445" s="39" t="str">
        <f t="shared" si="233"/>
        <v>X</v>
      </c>
      <c r="L1445" s="39" t="str">
        <f t="shared" si="234"/>
        <v>X</v>
      </c>
      <c r="M1445" s="39" t="str">
        <f t="shared" si="231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2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5"/>
        <v>3.2997251539756367</v>
      </c>
      <c r="AW1445" s="62"/>
      <c r="BB1445" s="18"/>
      <c r="BD1445" s="56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3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6"/>
        <v>X</v>
      </c>
      <c r="G1446" s="7">
        <f t="shared" si="227"/>
        <v>13.13</v>
      </c>
      <c r="H1446" s="16">
        <f t="shared" si="228"/>
        <v>13.13</v>
      </c>
      <c r="I1446" s="11" t="str">
        <f t="shared" si="229"/>
        <v>X</v>
      </c>
      <c r="J1446" s="39" t="str">
        <f t="shared" si="230"/>
        <v>X</v>
      </c>
      <c r="K1446" s="39" t="str">
        <f t="shared" si="233"/>
        <v>X</v>
      </c>
      <c r="L1446" s="39" t="str">
        <f t="shared" si="234"/>
        <v>X</v>
      </c>
      <c r="M1446" s="39" t="str">
        <f t="shared" si="231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2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5"/>
        <v>3.3014640731433</v>
      </c>
      <c r="AW1446" s="62"/>
      <c r="BB1446" s="18"/>
      <c r="BD1446" s="56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3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6"/>
        <v>X</v>
      </c>
      <c r="G1447" s="7">
        <f t="shared" si="227"/>
        <v>13.5</v>
      </c>
      <c r="H1447" s="16">
        <f t="shared" si="228"/>
        <v>13.5</v>
      </c>
      <c r="I1447" s="11" t="str">
        <f t="shared" si="229"/>
        <v>X</v>
      </c>
      <c r="J1447" s="39" t="str">
        <f t="shared" si="230"/>
        <v>X</v>
      </c>
      <c r="K1447" s="39" t="str">
        <f t="shared" si="233"/>
        <v>X</v>
      </c>
      <c r="L1447" s="39" t="str">
        <f t="shared" si="234"/>
        <v>X</v>
      </c>
      <c r="M1447" s="39" t="str">
        <f t="shared" si="231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2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5"/>
        <v>3.3016809492935764</v>
      </c>
      <c r="AW1447" s="62"/>
      <c r="BB1447" s="18"/>
      <c r="BD1447" s="56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3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6"/>
        <v>X</v>
      </c>
      <c r="G1448" s="7">
        <f t="shared" si="227"/>
        <v>13.7</v>
      </c>
      <c r="H1448" s="16">
        <f t="shared" si="228"/>
        <v>13.7</v>
      </c>
      <c r="I1448" s="11" t="str">
        <f t="shared" si="229"/>
        <v>X</v>
      </c>
      <c r="J1448" s="39" t="str">
        <f t="shared" si="230"/>
        <v>X</v>
      </c>
      <c r="K1448" s="39" t="str">
        <f t="shared" si="233"/>
        <v>X</v>
      </c>
      <c r="L1448" s="39" t="str">
        <f t="shared" si="234"/>
        <v>X</v>
      </c>
      <c r="M1448" s="39" t="str">
        <f t="shared" si="231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2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5"/>
        <v>3.301897717195208</v>
      </c>
      <c r="AW1448" s="62"/>
      <c r="BB1448" s="18"/>
      <c r="BD1448" s="56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3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6"/>
        <v>X</v>
      </c>
      <c r="G1449" s="7">
        <f t="shared" si="227"/>
        <v>12.5</v>
      </c>
      <c r="H1449" s="16">
        <f t="shared" si="228"/>
        <v>12.5</v>
      </c>
      <c r="I1449" s="11" t="str">
        <f t="shared" si="229"/>
        <v>X</v>
      </c>
      <c r="J1449" s="39" t="str">
        <f t="shared" si="230"/>
        <v>X</v>
      </c>
      <c r="K1449" s="39" t="str">
        <f t="shared" si="233"/>
        <v>X</v>
      </c>
      <c r="L1449" s="39" t="str">
        <f t="shared" si="234"/>
        <v>X</v>
      </c>
      <c r="M1449" s="39" t="str">
        <f t="shared" si="231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2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5"/>
        <v>3.3021143769562009</v>
      </c>
      <c r="AW1449" s="62"/>
      <c r="BB1449" s="18"/>
      <c r="BD1449" s="56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3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6"/>
        <v>X</v>
      </c>
      <c r="G1450" s="7">
        <f t="shared" si="227"/>
        <v>7.6</v>
      </c>
      <c r="H1450" s="16">
        <f t="shared" si="228"/>
        <v>7.6</v>
      </c>
      <c r="I1450" s="11" t="str">
        <f t="shared" si="229"/>
        <v>X</v>
      </c>
      <c r="J1450" s="39" t="str">
        <f t="shared" si="230"/>
        <v>X</v>
      </c>
      <c r="K1450" s="39" t="str">
        <f t="shared" si="233"/>
        <v>X</v>
      </c>
      <c r="L1450" s="39" t="str">
        <f t="shared" si="234"/>
        <v>X</v>
      </c>
      <c r="M1450" s="39" t="str">
        <f t="shared" si="231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2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5"/>
        <v>3.2999429000227671</v>
      </c>
      <c r="AW1450" s="62"/>
      <c r="BB1450" s="18"/>
      <c r="BD1450" s="56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3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6"/>
        <v>X</v>
      </c>
      <c r="G1451" s="7">
        <f t="shared" si="227"/>
        <v>4.4000000000000004</v>
      </c>
      <c r="H1451" s="16">
        <f t="shared" si="228"/>
        <v>4.4000000000000004</v>
      </c>
      <c r="I1451" s="11" t="str">
        <f t="shared" si="229"/>
        <v>X</v>
      </c>
      <c r="J1451" s="39" t="str">
        <f t="shared" si="230"/>
        <v>X</v>
      </c>
      <c r="K1451" s="39" t="str">
        <f t="shared" si="233"/>
        <v>X</v>
      </c>
      <c r="L1451" s="39" t="str">
        <f t="shared" si="234"/>
        <v>X</v>
      </c>
      <c r="M1451" s="39" t="str">
        <f t="shared" si="231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2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5"/>
        <v>3.2997251539756367</v>
      </c>
      <c r="AW1451" s="62"/>
      <c r="BB1451" s="18"/>
      <c r="BD1451" s="56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3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6"/>
        <v>X</v>
      </c>
      <c r="G1452" s="7">
        <f t="shared" si="227"/>
        <v>3.6</v>
      </c>
      <c r="H1452" s="16">
        <f t="shared" si="228"/>
        <v>3.6</v>
      </c>
      <c r="I1452" s="11" t="str">
        <f t="shared" si="229"/>
        <v>X</v>
      </c>
      <c r="J1452" s="39" t="str">
        <f t="shared" si="230"/>
        <v>X</v>
      </c>
      <c r="K1452" s="39" t="str">
        <f t="shared" si="233"/>
        <v>X</v>
      </c>
      <c r="L1452" s="39" t="str">
        <f t="shared" si="234"/>
        <v>X</v>
      </c>
      <c r="M1452" s="39" t="str">
        <f t="shared" si="231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2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5"/>
        <v>3.3014640731433</v>
      </c>
      <c r="AW1452" s="62"/>
      <c r="BB1452" s="18"/>
      <c r="BD1452" s="56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3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6"/>
        <v>X</v>
      </c>
      <c r="G1453" s="7">
        <f t="shared" si="227"/>
        <v>8.5</v>
      </c>
      <c r="H1453" s="16">
        <f t="shared" si="228"/>
        <v>8.5</v>
      </c>
      <c r="I1453" s="11" t="str">
        <f t="shared" si="229"/>
        <v>X</v>
      </c>
      <c r="J1453" s="39" t="str">
        <f t="shared" si="230"/>
        <v>X</v>
      </c>
      <c r="K1453" s="39" t="str">
        <f t="shared" si="233"/>
        <v>X</v>
      </c>
      <c r="L1453" s="39" t="str">
        <f t="shared" si="234"/>
        <v>X</v>
      </c>
      <c r="M1453" s="39" t="str">
        <f t="shared" si="231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2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5"/>
        <v>3.2997251539756367</v>
      </c>
      <c r="AW1453" s="62"/>
      <c r="BB1453" s="18"/>
      <c r="BD1453" s="56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3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6"/>
        <v>X</v>
      </c>
      <c r="G1454" s="7">
        <f t="shared" si="227"/>
        <v>7.1</v>
      </c>
      <c r="H1454" s="16">
        <f t="shared" si="228"/>
        <v>7.1</v>
      </c>
      <c r="I1454" s="11" t="str">
        <f t="shared" si="229"/>
        <v>X</v>
      </c>
      <c r="J1454" s="39" t="str">
        <f t="shared" si="230"/>
        <v>X</v>
      </c>
      <c r="K1454" s="39" t="str">
        <f t="shared" si="233"/>
        <v>X</v>
      </c>
      <c r="L1454" s="39" t="str">
        <f t="shared" si="234"/>
        <v>X</v>
      </c>
      <c r="M1454" s="39" t="str">
        <f t="shared" si="231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2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5"/>
        <v>3.3014640731433</v>
      </c>
      <c r="AW1454" s="62"/>
      <c r="BB1454" s="18"/>
      <c r="BD1454" s="56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3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6"/>
        <v>X</v>
      </c>
      <c r="G1455" s="7">
        <f t="shared" si="227"/>
        <v>14</v>
      </c>
      <c r="H1455" s="16">
        <f t="shared" si="228"/>
        <v>14</v>
      </c>
      <c r="I1455" s="11" t="str">
        <f t="shared" si="229"/>
        <v>X</v>
      </c>
      <c r="J1455" s="39" t="str">
        <f t="shared" si="230"/>
        <v>X</v>
      </c>
      <c r="K1455" s="39" t="str">
        <f t="shared" si="233"/>
        <v>X</v>
      </c>
      <c r="L1455" s="39" t="str">
        <f t="shared" si="234"/>
        <v>X</v>
      </c>
      <c r="M1455" s="39" t="str">
        <f t="shared" si="231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2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5"/>
        <v>3.2997251539756367</v>
      </c>
      <c r="AW1455" s="62"/>
      <c r="BB1455" s="18"/>
      <c r="BD1455" s="56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3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6"/>
        <v>X</v>
      </c>
      <c r="G1456" s="7">
        <f t="shared" si="227"/>
        <v>13.1</v>
      </c>
      <c r="H1456" s="16">
        <f t="shared" si="228"/>
        <v>13.1</v>
      </c>
      <c r="I1456" s="11" t="str">
        <f t="shared" si="229"/>
        <v>X</v>
      </c>
      <c r="J1456" s="39" t="str">
        <f t="shared" si="230"/>
        <v>X</v>
      </c>
      <c r="K1456" s="39" t="str">
        <f t="shared" si="233"/>
        <v>X</v>
      </c>
      <c r="L1456" s="39" t="str">
        <f t="shared" si="234"/>
        <v>X</v>
      </c>
      <c r="M1456" s="39" t="str">
        <f t="shared" si="231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2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5"/>
        <v>3.3014640731433</v>
      </c>
      <c r="AW1456" s="62"/>
      <c r="BB1456" s="18"/>
      <c r="BD1456" s="56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3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6"/>
        <v>X</v>
      </c>
      <c r="G1457" s="7">
        <f t="shared" si="227"/>
        <v>7.7</v>
      </c>
      <c r="H1457" s="16">
        <f t="shared" si="228"/>
        <v>7.7</v>
      </c>
      <c r="I1457" s="11" t="str">
        <f t="shared" si="229"/>
        <v>X</v>
      </c>
      <c r="J1457" s="39" t="str">
        <f t="shared" si="230"/>
        <v>X</v>
      </c>
      <c r="K1457" s="39" t="str">
        <f t="shared" si="233"/>
        <v>X</v>
      </c>
      <c r="L1457" s="39" t="str">
        <f t="shared" si="234"/>
        <v>X</v>
      </c>
      <c r="M1457" s="39" t="str">
        <f t="shared" si="231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2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5"/>
        <v>3.2997251539756367</v>
      </c>
      <c r="AW1457" s="62"/>
      <c r="BB1457" s="18"/>
      <c r="BD1457" s="56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3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6"/>
        <v>X</v>
      </c>
      <c r="G1458" s="7">
        <f t="shared" si="227"/>
        <v>7.6</v>
      </c>
      <c r="H1458" s="16">
        <f t="shared" si="228"/>
        <v>7.6</v>
      </c>
      <c r="I1458" s="11" t="str">
        <f t="shared" si="229"/>
        <v>X</v>
      </c>
      <c r="J1458" s="39" t="str">
        <f t="shared" si="230"/>
        <v>X</v>
      </c>
      <c r="K1458" s="39" t="str">
        <f t="shared" si="233"/>
        <v>X</v>
      </c>
      <c r="L1458" s="39" t="str">
        <f t="shared" si="234"/>
        <v>X</v>
      </c>
      <c r="M1458" s="39" t="str">
        <f t="shared" si="231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2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5"/>
        <v>3.3014640731433</v>
      </c>
      <c r="AW1458" s="62"/>
      <c r="BB1458" s="18"/>
      <c r="BD1458" s="56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3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6"/>
        <v>X</v>
      </c>
      <c r="G1459" s="7">
        <f t="shared" si="227"/>
        <v>5.4</v>
      </c>
      <c r="H1459" s="16">
        <f t="shared" si="228"/>
        <v>5.4</v>
      </c>
      <c r="I1459" s="11" t="str">
        <f t="shared" si="229"/>
        <v>X</v>
      </c>
      <c r="J1459" s="39" t="str">
        <f t="shared" si="230"/>
        <v>X</v>
      </c>
      <c r="K1459" s="39" t="str">
        <f t="shared" si="233"/>
        <v>X</v>
      </c>
      <c r="L1459" s="39" t="str">
        <f t="shared" si="234"/>
        <v>X</v>
      </c>
      <c r="M1459" s="39" t="str">
        <f t="shared" si="231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2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5"/>
        <v>3.301897717195208</v>
      </c>
      <c r="AW1459" s="62"/>
      <c r="BB1459" s="18"/>
      <c r="BD1459" s="56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3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6"/>
        <v>X</v>
      </c>
      <c r="G1460" s="7">
        <f t="shared" si="227"/>
        <v>4.0999999999999996</v>
      </c>
      <c r="H1460" s="16">
        <f t="shared" si="228"/>
        <v>4.0999999999999996</v>
      </c>
      <c r="I1460" s="11" t="str">
        <f t="shared" si="229"/>
        <v>X</v>
      </c>
      <c r="J1460" s="39" t="str">
        <f t="shared" si="230"/>
        <v>X</v>
      </c>
      <c r="K1460" s="39" t="str">
        <f t="shared" si="233"/>
        <v>X</v>
      </c>
      <c r="L1460" s="39" t="str">
        <f t="shared" si="234"/>
        <v>X</v>
      </c>
      <c r="M1460" s="39" t="str">
        <f t="shared" si="231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2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5"/>
        <v>3.3027637084729817</v>
      </c>
      <c r="AW1460" s="62"/>
      <c r="BB1460" s="18"/>
      <c r="BD1460" s="56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3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6"/>
        <v>X</v>
      </c>
      <c r="G1461" s="7">
        <f t="shared" si="227"/>
        <v>2.9</v>
      </c>
      <c r="H1461" s="16">
        <f t="shared" si="228"/>
        <v>2.9</v>
      </c>
      <c r="I1461" s="11" t="str">
        <f t="shared" si="229"/>
        <v>X</v>
      </c>
      <c r="J1461" s="39" t="str">
        <f t="shared" si="230"/>
        <v>X</v>
      </c>
      <c r="K1461" s="39" t="str">
        <f t="shared" si="233"/>
        <v>X</v>
      </c>
      <c r="L1461" s="39" t="str">
        <f t="shared" si="234"/>
        <v>X</v>
      </c>
      <c r="M1461" s="39" t="str">
        <f t="shared" si="231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2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5"/>
        <v>3.301897717195208</v>
      </c>
      <c r="AW1461" s="62"/>
      <c r="BB1461" s="18"/>
      <c r="BD1461" s="56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3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6"/>
        <v>X</v>
      </c>
      <c r="G1462" s="7">
        <f t="shared" si="227"/>
        <v>1.9</v>
      </c>
      <c r="H1462" s="16">
        <f t="shared" si="228"/>
        <v>1.9</v>
      </c>
      <c r="I1462" s="11" t="str">
        <f t="shared" si="229"/>
        <v>X</v>
      </c>
      <c r="J1462" s="39" t="str">
        <f t="shared" si="230"/>
        <v>X</v>
      </c>
      <c r="K1462" s="39" t="str">
        <f t="shared" si="233"/>
        <v>X</v>
      </c>
      <c r="L1462" s="39" t="str">
        <f t="shared" si="234"/>
        <v>X</v>
      </c>
      <c r="M1462" s="39" t="str">
        <f t="shared" si="231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2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5"/>
        <v>3.3027637084729817</v>
      </c>
      <c r="AW1462" s="62"/>
      <c r="BB1462" s="18"/>
      <c r="BD1462" s="56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3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6"/>
        <v>X</v>
      </c>
      <c r="G1463" s="7">
        <f t="shared" si="227"/>
        <v>1</v>
      </c>
      <c r="H1463" s="16">
        <f t="shared" si="228"/>
        <v>1</v>
      </c>
      <c r="I1463" s="11" t="str">
        <f t="shared" si="229"/>
        <v>X</v>
      </c>
      <c r="J1463" s="39" t="str">
        <f t="shared" si="230"/>
        <v>X</v>
      </c>
      <c r="K1463" s="39" t="str">
        <f t="shared" si="233"/>
        <v>X</v>
      </c>
      <c r="L1463" s="39" t="str">
        <f t="shared" si="234"/>
        <v>X</v>
      </c>
      <c r="M1463" s="39" t="str">
        <f t="shared" si="231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2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5"/>
        <v>3.301897717195208</v>
      </c>
      <c r="AW1463" s="62"/>
      <c r="BB1463" s="18"/>
      <c r="BD1463" s="56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3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6"/>
        <v>X</v>
      </c>
      <c r="G1464" s="7">
        <f t="shared" si="227"/>
        <v>1.2</v>
      </c>
      <c r="H1464" s="16">
        <f t="shared" si="228"/>
        <v>1.2</v>
      </c>
      <c r="I1464" s="11" t="str">
        <f t="shared" si="229"/>
        <v>X</v>
      </c>
      <c r="J1464" s="39" t="str">
        <f t="shared" si="230"/>
        <v>X</v>
      </c>
      <c r="K1464" s="39" t="str">
        <f t="shared" si="233"/>
        <v>X</v>
      </c>
      <c r="L1464" s="39" t="str">
        <f t="shared" si="234"/>
        <v>X</v>
      </c>
      <c r="M1464" s="39" t="str">
        <f t="shared" si="231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2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5"/>
        <v>3.3027637084729817</v>
      </c>
      <c r="AW1464" s="62"/>
      <c r="BB1464" s="18"/>
      <c r="BD1464" s="56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3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6"/>
        <v>X</v>
      </c>
      <c r="G1465" s="7">
        <f t="shared" si="227"/>
        <v>10.199999999999999</v>
      </c>
      <c r="H1465" s="16">
        <f t="shared" si="228"/>
        <v>10.199999999999999</v>
      </c>
      <c r="I1465" s="11" t="str">
        <f t="shared" si="229"/>
        <v>X</v>
      </c>
      <c r="J1465" s="39" t="str">
        <f t="shared" si="230"/>
        <v>X</v>
      </c>
      <c r="K1465" s="39" t="str">
        <f t="shared" si="233"/>
        <v>X</v>
      </c>
      <c r="L1465" s="39" t="str">
        <f t="shared" si="234"/>
        <v>X</v>
      </c>
      <c r="M1465" s="39" t="str">
        <f t="shared" si="231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2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5"/>
        <v>3.301897717195208</v>
      </c>
      <c r="AW1465" s="62"/>
      <c r="BB1465" s="18"/>
      <c r="BD1465" s="56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3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6"/>
        <v>X</v>
      </c>
      <c r="G1466" s="7">
        <f t="shared" si="227"/>
        <v>8</v>
      </c>
      <c r="H1466" s="16">
        <f t="shared" si="228"/>
        <v>8</v>
      </c>
      <c r="I1466" s="11" t="str">
        <f t="shared" si="229"/>
        <v>X</v>
      </c>
      <c r="J1466" s="39" t="str">
        <f t="shared" si="230"/>
        <v>X</v>
      </c>
      <c r="K1466" s="39" t="str">
        <f t="shared" si="233"/>
        <v>X</v>
      </c>
      <c r="L1466" s="39" t="str">
        <f t="shared" si="234"/>
        <v>X</v>
      </c>
      <c r="M1466" s="39" t="str">
        <f t="shared" si="231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2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5"/>
        <v>3.3027637084729817</v>
      </c>
      <c r="AW1466" s="62"/>
      <c r="BB1466" s="18"/>
      <c r="BD1466" s="56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3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6"/>
        <v>X</v>
      </c>
      <c r="G1467" s="7">
        <f t="shared" si="227"/>
        <v>5</v>
      </c>
      <c r="H1467" s="16">
        <f t="shared" si="228"/>
        <v>5</v>
      </c>
      <c r="I1467" s="11" t="str">
        <f t="shared" si="229"/>
        <v>X</v>
      </c>
      <c r="J1467" s="39" t="str">
        <f t="shared" si="230"/>
        <v>X</v>
      </c>
      <c r="K1467" s="39" t="str">
        <f t="shared" si="233"/>
        <v>X</v>
      </c>
      <c r="L1467" s="39" t="str">
        <f t="shared" si="234"/>
        <v>X</v>
      </c>
      <c r="M1467" s="39" t="str">
        <f t="shared" si="231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2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5"/>
        <v>3.301897717195208</v>
      </c>
      <c r="AW1467" s="62"/>
      <c r="BB1467" s="18"/>
      <c r="BD1467" s="56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3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6"/>
        <v>X</v>
      </c>
      <c r="G1468" s="7">
        <f t="shared" si="227"/>
        <v>3.6</v>
      </c>
      <c r="H1468" s="16">
        <f t="shared" si="228"/>
        <v>3.6</v>
      </c>
      <c r="I1468" s="11" t="str">
        <f t="shared" si="229"/>
        <v>X</v>
      </c>
      <c r="J1468" s="39" t="str">
        <f t="shared" si="230"/>
        <v>X</v>
      </c>
      <c r="K1468" s="39" t="str">
        <f t="shared" si="233"/>
        <v>X</v>
      </c>
      <c r="L1468" s="39" t="str">
        <f t="shared" si="234"/>
        <v>X</v>
      </c>
      <c r="M1468" s="39" t="str">
        <f t="shared" si="231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2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5"/>
        <v>3.3027637084729817</v>
      </c>
      <c r="AW1468" s="62"/>
      <c r="BB1468" s="18"/>
      <c r="BD1468" s="56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3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6"/>
        <v>X</v>
      </c>
      <c r="G1469" s="7">
        <f t="shared" si="227"/>
        <v>11.1</v>
      </c>
      <c r="H1469" s="16">
        <f t="shared" si="228"/>
        <v>11.1</v>
      </c>
      <c r="I1469" s="11" t="str">
        <f t="shared" si="229"/>
        <v>X</v>
      </c>
      <c r="J1469" s="39" t="str">
        <f t="shared" si="230"/>
        <v>X</v>
      </c>
      <c r="K1469" s="39" t="str">
        <f t="shared" si="233"/>
        <v>X</v>
      </c>
      <c r="L1469" s="39" t="str">
        <f t="shared" si="234"/>
        <v>X</v>
      </c>
      <c r="M1469" s="39" t="str">
        <f t="shared" si="231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2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5"/>
        <v>3.301897717195208</v>
      </c>
      <c r="AW1469" s="62"/>
      <c r="BB1469" s="18"/>
      <c r="BD1469" s="56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3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6"/>
        <v>X</v>
      </c>
      <c r="G1470" s="7">
        <f t="shared" si="227"/>
        <v>10.5</v>
      </c>
      <c r="H1470" s="16">
        <f t="shared" si="228"/>
        <v>10.5</v>
      </c>
      <c r="I1470" s="11" t="str">
        <f t="shared" si="229"/>
        <v>X</v>
      </c>
      <c r="J1470" s="39" t="str">
        <f t="shared" si="230"/>
        <v>X</v>
      </c>
      <c r="K1470" s="39" t="str">
        <f t="shared" si="233"/>
        <v>X</v>
      </c>
      <c r="L1470" s="39" t="str">
        <f t="shared" si="234"/>
        <v>X</v>
      </c>
      <c r="M1470" s="39" t="str">
        <f t="shared" si="231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2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5"/>
        <v>3.3027637084729817</v>
      </c>
      <c r="AW1470" s="62"/>
      <c r="BB1470" s="18"/>
      <c r="BD1470" s="56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3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6"/>
        <v>X</v>
      </c>
      <c r="G1471" s="7">
        <f t="shared" si="227"/>
        <v>11.8</v>
      </c>
      <c r="H1471" s="16">
        <f t="shared" si="228"/>
        <v>11.8</v>
      </c>
      <c r="I1471" s="11" t="str">
        <f t="shared" si="229"/>
        <v>X</v>
      </c>
      <c r="J1471" s="39" t="str">
        <f t="shared" si="230"/>
        <v>X</v>
      </c>
      <c r="K1471" s="39" t="str">
        <f t="shared" si="233"/>
        <v>X</v>
      </c>
      <c r="L1471" s="39" t="str">
        <f t="shared" si="234"/>
        <v>X</v>
      </c>
      <c r="M1471" s="39" t="str">
        <f t="shared" si="231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2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5"/>
        <v>3.3027637084729817</v>
      </c>
      <c r="AW1471" s="62"/>
      <c r="BB1471" s="18"/>
      <c r="BD1471" s="56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3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6"/>
        <v>X</v>
      </c>
      <c r="G1472" s="7">
        <f t="shared" si="227"/>
        <v>4.8</v>
      </c>
      <c r="H1472" s="16">
        <f t="shared" si="228"/>
        <v>4.8</v>
      </c>
      <c r="I1472" s="11" t="str">
        <f t="shared" si="229"/>
        <v>X</v>
      </c>
      <c r="J1472" s="39" t="str">
        <f t="shared" si="230"/>
        <v>X</v>
      </c>
      <c r="K1472" s="39" t="str">
        <f t="shared" si="233"/>
        <v>X</v>
      </c>
      <c r="L1472" s="39" t="str">
        <f t="shared" si="234"/>
        <v>X</v>
      </c>
      <c r="M1472" s="39" t="str">
        <f t="shared" si="231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2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5"/>
        <v>3.3027637084729817</v>
      </c>
      <c r="AW1472" s="62"/>
      <c r="BB1472" s="18"/>
      <c r="BD1472" s="56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3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6"/>
        <v>X</v>
      </c>
      <c r="G1473" s="7">
        <f t="shared" si="227"/>
        <v>9.4</v>
      </c>
      <c r="H1473" s="16">
        <f t="shared" si="228"/>
        <v>9.4</v>
      </c>
      <c r="I1473" s="11" t="str">
        <f t="shared" si="229"/>
        <v>X</v>
      </c>
      <c r="J1473" s="39" t="str">
        <f t="shared" si="230"/>
        <v>X</v>
      </c>
      <c r="K1473" s="39" t="str">
        <f t="shared" si="233"/>
        <v>X</v>
      </c>
      <c r="L1473" s="39" t="str">
        <f t="shared" si="234"/>
        <v>X</v>
      </c>
      <c r="M1473" s="39" t="str">
        <f t="shared" si="231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2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5"/>
        <v>3.3027637084729817</v>
      </c>
      <c r="AW1473" s="62"/>
      <c r="BB1473" s="18"/>
      <c r="BD1473" s="56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3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6"/>
        <v>X</v>
      </c>
      <c r="G1474" s="7">
        <f t="shared" si="227"/>
        <v>19.899999999999999</v>
      </c>
      <c r="H1474" s="16">
        <f t="shared" si="228"/>
        <v>19.899999999999999</v>
      </c>
      <c r="I1474" s="11" t="str">
        <f t="shared" si="229"/>
        <v>X</v>
      </c>
      <c r="J1474" s="39" t="str">
        <f t="shared" si="230"/>
        <v>X</v>
      </c>
      <c r="K1474" s="39" t="str">
        <f t="shared" si="233"/>
        <v>X</v>
      </c>
      <c r="L1474" s="39" t="str">
        <f t="shared" si="234"/>
        <v>X</v>
      </c>
      <c r="M1474" s="39" t="str">
        <f t="shared" si="231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2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5"/>
        <v>3.3027637084729817</v>
      </c>
      <c r="AW1474" s="62"/>
      <c r="BB1474" s="18"/>
      <c r="BD1474" s="56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3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6"/>
        <v>X</v>
      </c>
      <c r="G1475" s="7">
        <f t="shared" si="227"/>
        <v>10.9</v>
      </c>
      <c r="H1475" s="16">
        <f t="shared" si="228"/>
        <v>10.9</v>
      </c>
      <c r="I1475" s="11" t="str">
        <f t="shared" si="229"/>
        <v>X</v>
      </c>
      <c r="J1475" s="39" t="str">
        <f t="shared" si="230"/>
        <v>X</v>
      </c>
      <c r="K1475" s="39" t="str">
        <f t="shared" si="233"/>
        <v>X</v>
      </c>
      <c r="L1475" s="39" t="str">
        <f t="shared" si="234"/>
        <v>X</v>
      </c>
      <c r="M1475" s="39" t="str">
        <f t="shared" si="231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2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5"/>
        <v>3.3027637084729817</v>
      </c>
      <c r="AW1475" s="62"/>
      <c r="BB1475" s="18"/>
      <c r="BD1475" s="56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3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6"/>
        <v>X</v>
      </c>
      <c r="G1476" s="7">
        <f t="shared" si="227"/>
        <v>14.1</v>
      </c>
      <c r="H1476" s="16">
        <f t="shared" si="228"/>
        <v>14.1</v>
      </c>
      <c r="I1476" s="11" t="str">
        <f t="shared" si="229"/>
        <v>X</v>
      </c>
      <c r="J1476" s="39" t="str">
        <f t="shared" si="230"/>
        <v>X</v>
      </c>
      <c r="K1476" s="39" t="str">
        <f t="shared" si="233"/>
        <v>X</v>
      </c>
      <c r="L1476" s="39" t="str">
        <f t="shared" si="234"/>
        <v>X</v>
      </c>
      <c r="M1476" s="39" t="str">
        <f t="shared" si="231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2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5"/>
        <v>3.3027637084729817</v>
      </c>
      <c r="AW1476" s="62"/>
      <c r="BB1476" s="18"/>
      <c r="BD1476" s="56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3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6"/>
        <v>X</v>
      </c>
      <c r="G1477" s="7">
        <f t="shared" si="227"/>
        <v>10</v>
      </c>
      <c r="H1477" s="16">
        <f t="shared" si="228"/>
        <v>10</v>
      </c>
      <c r="I1477" s="11" t="str">
        <f t="shared" si="229"/>
        <v>X</v>
      </c>
      <c r="J1477" s="39" t="str">
        <f t="shared" si="230"/>
        <v>X</v>
      </c>
      <c r="K1477" s="39" t="str">
        <f t="shared" si="233"/>
        <v>X</v>
      </c>
      <c r="L1477" s="39" t="str">
        <f t="shared" si="234"/>
        <v>X</v>
      </c>
      <c r="M1477" s="39" t="str">
        <f t="shared" si="231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2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5"/>
        <v>3.3023309286843991</v>
      </c>
      <c r="AW1477" s="62"/>
      <c r="BB1477" s="18"/>
      <c r="BD1477" s="56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3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6"/>
        <v>X</v>
      </c>
      <c r="G1478" s="7">
        <f t="shared" si="227"/>
        <v>11</v>
      </c>
      <c r="H1478" s="16">
        <f t="shared" si="228"/>
        <v>11</v>
      </c>
      <c r="I1478" s="11" t="str">
        <f t="shared" si="229"/>
        <v>X</v>
      </c>
      <c r="J1478" s="39" t="str">
        <f t="shared" si="230"/>
        <v>X</v>
      </c>
      <c r="K1478" s="39" t="str">
        <f t="shared" si="233"/>
        <v>X</v>
      </c>
      <c r="L1478" s="39" t="str">
        <f t="shared" si="234"/>
        <v>X</v>
      </c>
      <c r="M1478" s="39" t="str">
        <f t="shared" si="231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2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5"/>
        <v>3.3012470886362113</v>
      </c>
      <c r="AW1478" s="62"/>
      <c r="BB1478" s="18"/>
      <c r="BD1478" s="56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3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6"/>
        <v>X</v>
      </c>
      <c r="G1479" s="7">
        <f t="shared" si="227"/>
        <v>12.3</v>
      </c>
      <c r="H1479" s="16">
        <f t="shared" si="228"/>
        <v>12.3</v>
      </c>
      <c r="I1479" s="11" t="str">
        <f t="shared" si="229"/>
        <v>X</v>
      </c>
      <c r="J1479" s="39" t="str">
        <f t="shared" si="230"/>
        <v>X</v>
      </c>
      <c r="K1479" s="39" t="str">
        <f t="shared" si="233"/>
        <v>X</v>
      </c>
      <c r="L1479" s="39" t="str">
        <f t="shared" si="234"/>
        <v>X</v>
      </c>
      <c r="M1479" s="39" t="str">
        <f t="shared" si="231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2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5"/>
        <v>3.3008127941181171</v>
      </c>
      <c r="AW1479" s="62"/>
      <c r="BB1479" s="18"/>
      <c r="BD1479" s="56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3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6"/>
        <v>X</v>
      </c>
      <c r="G1480" s="7">
        <f t="shared" si="227"/>
        <v>12.9</v>
      </c>
      <c r="H1480" s="16">
        <f t="shared" si="228"/>
        <v>12.9</v>
      </c>
      <c r="I1480" s="11" t="str">
        <f t="shared" si="229"/>
        <v>X</v>
      </c>
      <c r="J1480" s="39" t="str">
        <f t="shared" si="230"/>
        <v>X</v>
      </c>
      <c r="K1480" s="39" t="str">
        <f t="shared" si="233"/>
        <v>X</v>
      </c>
      <c r="L1480" s="39" t="str">
        <f t="shared" si="234"/>
        <v>X</v>
      </c>
      <c r="M1480" s="39" t="str">
        <f t="shared" si="231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2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5"/>
        <v>3.3010299956639813</v>
      </c>
      <c r="AW1480" s="62"/>
      <c r="BB1480" s="18"/>
      <c r="BD1480" s="56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3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6"/>
        <v>X</v>
      </c>
      <c r="G1481" s="7">
        <f t="shared" si="227"/>
        <v>13.5</v>
      </c>
      <c r="H1481" s="16">
        <f t="shared" si="228"/>
        <v>13.5</v>
      </c>
      <c r="I1481" s="11" t="str">
        <f t="shared" si="229"/>
        <v>X</v>
      </c>
      <c r="J1481" s="39" t="str">
        <f t="shared" si="230"/>
        <v>X</v>
      </c>
      <c r="K1481" s="39" t="str">
        <f t="shared" si="233"/>
        <v>X</v>
      </c>
      <c r="L1481" s="39" t="str">
        <f t="shared" si="234"/>
        <v>X</v>
      </c>
      <c r="M1481" s="39" t="str">
        <f t="shared" si="231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2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5"/>
        <v>3.3012470886362113</v>
      </c>
      <c r="AW1481" s="62"/>
      <c r="BB1481" s="18"/>
      <c r="BD1481" s="56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3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6"/>
        <v>X</v>
      </c>
      <c r="G1482" s="7">
        <f t="shared" si="227"/>
        <v>13.4</v>
      </c>
      <c r="H1482" s="16">
        <f t="shared" si="228"/>
        <v>13.4</v>
      </c>
      <c r="I1482" s="11" t="str">
        <f t="shared" si="229"/>
        <v>X</v>
      </c>
      <c r="J1482" s="39" t="str">
        <f t="shared" si="230"/>
        <v>X</v>
      </c>
      <c r="K1482" s="39" t="str">
        <f t="shared" si="233"/>
        <v>X</v>
      </c>
      <c r="L1482" s="39" t="str">
        <f t="shared" si="234"/>
        <v>X</v>
      </c>
      <c r="M1482" s="39" t="str">
        <f t="shared" si="231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2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5"/>
        <v>3.3014640731433</v>
      </c>
      <c r="AW1482" s="62"/>
      <c r="BB1482" s="18"/>
      <c r="BD1482" s="56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3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6"/>
        <v>X</v>
      </c>
      <c r="G1483" s="7">
        <f t="shared" si="227"/>
        <v>12.9</v>
      </c>
      <c r="H1483" s="16">
        <f t="shared" si="228"/>
        <v>12.9</v>
      </c>
      <c r="I1483" s="11" t="str">
        <f t="shared" si="229"/>
        <v>X</v>
      </c>
      <c r="J1483" s="39" t="str">
        <f t="shared" si="230"/>
        <v>X</v>
      </c>
      <c r="K1483" s="39" t="str">
        <f t="shared" si="233"/>
        <v>X</v>
      </c>
      <c r="L1483" s="39" t="str">
        <f t="shared" si="234"/>
        <v>X</v>
      </c>
      <c r="M1483" s="39" t="str">
        <f t="shared" si="231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2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5"/>
        <v>3.3016809492935764</v>
      </c>
      <c r="AW1483" s="62"/>
      <c r="BB1483" s="18"/>
      <c r="BD1483" s="56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3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6"/>
        <v>X</v>
      </c>
      <c r="G1484" s="7">
        <f t="shared" si="227"/>
        <v>12.7</v>
      </c>
      <c r="H1484" s="16">
        <f t="shared" si="228"/>
        <v>12.7</v>
      </c>
      <c r="I1484" s="11" t="str">
        <f t="shared" si="229"/>
        <v>X</v>
      </c>
      <c r="J1484" s="39" t="str">
        <f t="shared" si="230"/>
        <v>X</v>
      </c>
      <c r="K1484" s="39" t="str">
        <f t="shared" si="233"/>
        <v>X</v>
      </c>
      <c r="L1484" s="39" t="str">
        <f t="shared" si="234"/>
        <v>X</v>
      </c>
      <c r="M1484" s="39" t="str">
        <f t="shared" si="231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2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5"/>
        <v>3.301897717195208</v>
      </c>
      <c r="AW1484" s="62"/>
      <c r="BB1484" s="18"/>
      <c r="BD1484" s="56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3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6"/>
        <v>X</v>
      </c>
      <c r="G1485" s="7">
        <f t="shared" si="227"/>
        <v>12.6</v>
      </c>
      <c r="H1485" s="16">
        <f t="shared" si="228"/>
        <v>12.6</v>
      </c>
      <c r="I1485" s="11" t="str">
        <f t="shared" si="229"/>
        <v>X</v>
      </c>
      <c r="J1485" s="39" t="str">
        <f t="shared" si="230"/>
        <v>X</v>
      </c>
      <c r="K1485" s="39" t="str">
        <f t="shared" si="233"/>
        <v>X</v>
      </c>
      <c r="L1485" s="39" t="str">
        <f t="shared" si="234"/>
        <v>X</v>
      </c>
      <c r="M1485" s="39" t="str">
        <f t="shared" si="231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2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5"/>
        <v>3.3021143769562009</v>
      </c>
      <c r="AW1485" s="62"/>
      <c r="BB1485" s="18"/>
      <c r="BD1485" s="56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3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6"/>
        <v>X</v>
      </c>
      <c r="G1486" s="7">
        <f t="shared" si="227"/>
        <v>12.6</v>
      </c>
      <c r="H1486" s="16">
        <f t="shared" si="228"/>
        <v>12.6</v>
      </c>
      <c r="I1486" s="11" t="str">
        <f t="shared" si="229"/>
        <v>X</v>
      </c>
      <c r="J1486" s="39" t="str">
        <f t="shared" si="230"/>
        <v>X</v>
      </c>
      <c r="K1486" s="39" t="str">
        <f t="shared" si="233"/>
        <v>X</v>
      </c>
      <c r="L1486" s="39" t="str">
        <f t="shared" si="234"/>
        <v>X</v>
      </c>
      <c r="M1486" s="39" t="str">
        <f t="shared" si="231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2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5"/>
        <v>3.3025473724874854</v>
      </c>
      <c r="AW1486" s="62"/>
      <c r="BB1486" s="18"/>
      <c r="BD1486" s="56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3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6">IFERROR(D1487/E1487, "X")</f>
        <v>X</v>
      </c>
      <c r="G1487" s="7">
        <f t="shared" ref="G1487:G1550" si="237">D1487-E1487</f>
        <v>12.2</v>
      </c>
      <c r="H1487" s="16">
        <f t="shared" ref="H1487:H1550" si="238">D1487+E1487</f>
        <v>12.2</v>
      </c>
      <c r="I1487" s="11" t="str">
        <f t="shared" ref="I1487:I1550" si="239">IFERROR(F1487/SQRT(F1487^2+AJ1487), "X")</f>
        <v>X</v>
      </c>
      <c r="J1487" s="39" t="str">
        <f t="shared" ref="J1487:J1550" si="240">IFERROR(SQRT((1-I1487^2)/AJ1487), "X")</f>
        <v>X</v>
      </c>
      <c r="K1487" s="39" t="str">
        <f t="shared" si="233"/>
        <v>X</v>
      </c>
      <c r="L1487" s="39" t="str">
        <f t="shared" si="234"/>
        <v>X</v>
      </c>
      <c r="M1487" s="39" t="str">
        <f t="shared" ref="M1487:M1550" si="241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2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5"/>
        <v>3.3027637084729817</v>
      </c>
      <c r="AW1487" s="62"/>
      <c r="BB1487" s="18"/>
      <c r="BD1487" s="56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3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6"/>
        <v>X</v>
      </c>
      <c r="G1488" s="7">
        <f t="shared" si="237"/>
        <v>12.3</v>
      </c>
      <c r="H1488" s="16">
        <f t="shared" si="238"/>
        <v>12.3</v>
      </c>
      <c r="I1488" s="11" t="str">
        <f t="shared" si="239"/>
        <v>X</v>
      </c>
      <c r="J1488" s="39" t="str">
        <f t="shared" si="240"/>
        <v>X</v>
      </c>
      <c r="K1488" s="39" t="str">
        <f t="shared" si="233"/>
        <v>X</v>
      </c>
      <c r="L1488" s="39" t="str">
        <f t="shared" si="234"/>
        <v>X</v>
      </c>
      <c r="M1488" s="39" t="str">
        <f t="shared" si="241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2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5"/>
        <v>3.3029799367482493</v>
      </c>
      <c r="AW1488" s="62"/>
      <c r="BB1488" s="18"/>
      <c r="BD1488" s="56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3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6"/>
        <v>X</v>
      </c>
      <c r="G1489" s="7">
        <f t="shared" si="237"/>
        <v>12.3</v>
      </c>
      <c r="H1489" s="16">
        <f t="shared" si="238"/>
        <v>12.3</v>
      </c>
      <c r="I1489" s="11" t="str">
        <f t="shared" si="239"/>
        <v>X</v>
      </c>
      <c r="J1489" s="39" t="str">
        <f t="shared" si="240"/>
        <v>X</v>
      </c>
      <c r="K1489" s="39" t="str">
        <f t="shared" si="233"/>
        <v>X</v>
      </c>
      <c r="L1489" s="39" t="str">
        <f t="shared" si="234"/>
        <v>X</v>
      </c>
      <c r="M1489" s="39" t="str">
        <f t="shared" si="241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2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5"/>
        <v>3.3031960574204891</v>
      </c>
      <c r="AW1489" s="62"/>
      <c r="BB1489" s="18"/>
      <c r="BD1489" s="56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3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6"/>
        <v>X</v>
      </c>
      <c r="G1490" s="7">
        <f t="shared" si="237"/>
        <v>11.7</v>
      </c>
      <c r="H1490" s="16">
        <f t="shared" si="238"/>
        <v>11.7</v>
      </c>
      <c r="I1490" s="11" t="str">
        <f t="shared" si="239"/>
        <v>X</v>
      </c>
      <c r="J1490" s="39" t="str">
        <f t="shared" si="240"/>
        <v>X</v>
      </c>
      <c r="K1490" s="39" t="str">
        <f t="shared" si="233"/>
        <v>X</v>
      </c>
      <c r="L1490" s="39" t="str">
        <f t="shared" si="234"/>
        <v>X</v>
      </c>
      <c r="M1490" s="39" t="str">
        <f t="shared" si="241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2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5"/>
        <v>3.303412070596742</v>
      </c>
      <c r="AW1490" s="62"/>
      <c r="BB1490" s="18"/>
      <c r="BD1490" s="56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3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6"/>
        <v>X</v>
      </c>
      <c r="G1491" s="7">
        <f t="shared" si="237"/>
        <v>11.4</v>
      </c>
      <c r="H1491" s="16">
        <f t="shared" si="238"/>
        <v>11.4</v>
      </c>
      <c r="I1491" s="11" t="str">
        <f t="shared" si="239"/>
        <v>X</v>
      </c>
      <c r="J1491" s="39" t="str">
        <f t="shared" si="240"/>
        <v>X</v>
      </c>
      <c r="K1491" s="39" t="str">
        <f t="shared" si="233"/>
        <v>X</v>
      </c>
      <c r="L1491" s="39" t="str">
        <f t="shared" si="234"/>
        <v>X</v>
      </c>
      <c r="M1491" s="39" t="str">
        <f t="shared" si="241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2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5"/>
        <v>3.3036279763838898</v>
      </c>
      <c r="AW1491" s="62"/>
      <c r="BB1491" s="18"/>
      <c r="BD1491" s="56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3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6"/>
        <v>X</v>
      </c>
      <c r="G1492" s="7">
        <f t="shared" si="237"/>
        <v>11.2</v>
      </c>
      <c r="H1492" s="16">
        <f t="shared" si="238"/>
        <v>11.2</v>
      </c>
      <c r="I1492" s="11" t="str">
        <f t="shared" si="239"/>
        <v>X</v>
      </c>
      <c r="J1492" s="39" t="str">
        <f t="shared" si="240"/>
        <v>X</v>
      </c>
      <c r="K1492" s="39" t="str">
        <f t="shared" si="233"/>
        <v>X</v>
      </c>
      <c r="L1492" s="39" t="str">
        <f t="shared" si="234"/>
        <v>X</v>
      </c>
      <c r="M1492" s="39" t="str">
        <f t="shared" si="241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2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5"/>
        <v>3.3038437748886547</v>
      </c>
      <c r="AW1492" s="62"/>
      <c r="BB1492" s="18"/>
      <c r="BD1492" s="56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3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6"/>
        <v>X</v>
      </c>
      <c r="G1493" s="7">
        <f t="shared" si="237"/>
        <v>11.3</v>
      </c>
      <c r="H1493" s="16">
        <f t="shared" si="238"/>
        <v>11.3</v>
      </c>
      <c r="I1493" s="11" t="str">
        <f t="shared" si="239"/>
        <v>X</v>
      </c>
      <c r="J1493" s="39" t="str">
        <f t="shared" si="240"/>
        <v>X</v>
      </c>
      <c r="K1493" s="39" t="str">
        <f t="shared" si="233"/>
        <v>X</v>
      </c>
      <c r="L1493" s="39" t="str">
        <f t="shared" si="234"/>
        <v>X</v>
      </c>
      <c r="M1493" s="39" t="str">
        <f t="shared" si="241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2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5"/>
        <v>3.3040594662175993</v>
      </c>
      <c r="AW1493" s="62"/>
      <c r="BB1493" s="18"/>
      <c r="BD1493" s="56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3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6"/>
        <v>X</v>
      </c>
      <c r="G1494" s="7">
        <f t="shared" si="237"/>
        <v>12.4</v>
      </c>
      <c r="H1494" s="16">
        <f t="shared" si="238"/>
        <v>12.4</v>
      </c>
      <c r="I1494" s="11" t="str">
        <f t="shared" si="239"/>
        <v>X</v>
      </c>
      <c r="J1494" s="39" t="str">
        <f t="shared" si="240"/>
        <v>X</v>
      </c>
      <c r="K1494" s="39" t="str">
        <f t="shared" si="233"/>
        <v>X</v>
      </c>
      <c r="L1494" s="39" t="str">
        <f t="shared" si="234"/>
        <v>X</v>
      </c>
      <c r="M1494" s="39" t="str">
        <f t="shared" si="241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2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5"/>
        <v>3.3008127941181171</v>
      </c>
      <c r="AW1494" s="62"/>
      <c r="BB1494" s="18"/>
      <c r="BD1494" s="56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3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6"/>
        <v>X</v>
      </c>
      <c r="G1495" s="7">
        <f t="shared" si="237"/>
        <v>13.2</v>
      </c>
      <c r="H1495" s="16">
        <f t="shared" si="238"/>
        <v>13.2</v>
      </c>
      <c r="I1495" s="11" t="str">
        <f t="shared" si="239"/>
        <v>X</v>
      </c>
      <c r="J1495" s="39" t="str">
        <f t="shared" si="240"/>
        <v>X</v>
      </c>
      <c r="K1495" s="39" t="str">
        <f t="shared" si="233"/>
        <v>X</v>
      </c>
      <c r="L1495" s="39" t="str">
        <f t="shared" si="234"/>
        <v>X</v>
      </c>
      <c r="M1495" s="39" t="str">
        <f t="shared" si="241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2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5"/>
        <v>3.3010299956639813</v>
      </c>
      <c r="AW1495" s="62"/>
      <c r="BB1495" s="18"/>
      <c r="BD1495" s="56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3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6"/>
        <v>X</v>
      </c>
      <c r="G1496" s="7">
        <f t="shared" si="237"/>
        <v>13.9</v>
      </c>
      <c r="H1496" s="16">
        <f t="shared" si="238"/>
        <v>13.9</v>
      </c>
      <c r="I1496" s="11" t="str">
        <f t="shared" si="239"/>
        <v>X</v>
      </c>
      <c r="J1496" s="39" t="str">
        <f t="shared" si="240"/>
        <v>X</v>
      </c>
      <c r="K1496" s="39" t="str">
        <f t="shared" si="233"/>
        <v>X</v>
      </c>
      <c r="L1496" s="39" t="str">
        <f t="shared" si="234"/>
        <v>X</v>
      </c>
      <c r="M1496" s="39" t="str">
        <f t="shared" si="241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2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5"/>
        <v>3.3012470886362113</v>
      </c>
      <c r="AW1496" s="62"/>
      <c r="BB1496" s="18"/>
      <c r="BD1496" s="56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3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6"/>
        <v>X</v>
      </c>
      <c r="G1497" s="7">
        <f t="shared" si="237"/>
        <v>13.8</v>
      </c>
      <c r="H1497" s="16">
        <f t="shared" si="238"/>
        <v>13.8</v>
      </c>
      <c r="I1497" s="11" t="str">
        <f t="shared" si="239"/>
        <v>X</v>
      </c>
      <c r="J1497" s="39" t="str">
        <f t="shared" si="240"/>
        <v>X</v>
      </c>
      <c r="K1497" s="39" t="str">
        <f t="shared" si="233"/>
        <v>X</v>
      </c>
      <c r="L1497" s="39" t="str">
        <f t="shared" si="234"/>
        <v>X</v>
      </c>
      <c r="M1497" s="39" t="str">
        <f t="shared" si="241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2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5"/>
        <v>3.3014640731433</v>
      </c>
      <c r="AW1497" s="62"/>
      <c r="BB1497" s="18"/>
      <c r="BD1497" s="56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3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6"/>
        <v>X</v>
      </c>
      <c r="G1498" s="7">
        <f t="shared" si="237"/>
        <v>12.9</v>
      </c>
      <c r="H1498" s="16">
        <f t="shared" si="238"/>
        <v>12.9</v>
      </c>
      <c r="I1498" s="11" t="str">
        <f t="shared" si="239"/>
        <v>X</v>
      </c>
      <c r="J1498" s="39" t="str">
        <f t="shared" si="240"/>
        <v>X</v>
      </c>
      <c r="K1498" s="39" t="str">
        <f t="shared" si="233"/>
        <v>X</v>
      </c>
      <c r="L1498" s="39" t="str">
        <f t="shared" si="234"/>
        <v>X</v>
      </c>
      <c r="M1498" s="39" t="str">
        <f t="shared" si="241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2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5"/>
        <v>3.3016809492935764</v>
      </c>
      <c r="AW1498" s="62"/>
      <c r="BB1498" s="18"/>
      <c r="BD1498" s="56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3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6"/>
        <v>X</v>
      </c>
      <c r="G1499" s="7">
        <f t="shared" si="237"/>
        <v>12.8</v>
      </c>
      <c r="H1499" s="16">
        <f t="shared" si="238"/>
        <v>12.8</v>
      </c>
      <c r="I1499" s="11" t="str">
        <f t="shared" si="239"/>
        <v>X</v>
      </c>
      <c r="J1499" s="39" t="str">
        <f t="shared" si="240"/>
        <v>X</v>
      </c>
      <c r="K1499" s="39" t="str">
        <f t="shared" si="233"/>
        <v>X</v>
      </c>
      <c r="L1499" s="39" t="str">
        <f t="shared" si="234"/>
        <v>X</v>
      </c>
      <c r="M1499" s="39" t="str">
        <f t="shared" si="241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2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5"/>
        <v>3.301897717195208</v>
      </c>
      <c r="AW1499" s="62"/>
      <c r="BB1499" s="18"/>
      <c r="BD1499" s="56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3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6"/>
        <v>X</v>
      </c>
      <c r="G1500" s="7">
        <f t="shared" si="237"/>
        <v>12.8</v>
      </c>
      <c r="H1500" s="16">
        <f t="shared" si="238"/>
        <v>12.8</v>
      </c>
      <c r="I1500" s="11" t="str">
        <f t="shared" si="239"/>
        <v>X</v>
      </c>
      <c r="J1500" s="39" t="str">
        <f t="shared" si="240"/>
        <v>X</v>
      </c>
      <c r="K1500" s="39" t="str">
        <f t="shared" si="233"/>
        <v>X</v>
      </c>
      <c r="L1500" s="39" t="str">
        <f t="shared" si="234"/>
        <v>X</v>
      </c>
      <c r="M1500" s="39" t="str">
        <f t="shared" si="241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2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5"/>
        <v>3.3021143769562009</v>
      </c>
      <c r="AW1500" s="62"/>
      <c r="BB1500" s="18"/>
      <c r="BD1500" s="56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3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6"/>
        <v>X</v>
      </c>
      <c r="G1501" s="7">
        <f t="shared" si="237"/>
        <v>12.3</v>
      </c>
      <c r="H1501" s="16">
        <f t="shared" si="238"/>
        <v>12.3</v>
      </c>
      <c r="I1501" s="11" t="str">
        <f t="shared" si="239"/>
        <v>X</v>
      </c>
      <c r="J1501" s="39" t="str">
        <f t="shared" si="240"/>
        <v>X</v>
      </c>
      <c r="K1501" s="39" t="str">
        <f t="shared" si="233"/>
        <v>X</v>
      </c>
      <c r="L1501" s="39" t="str">
        <f t="shared" si="234"/>
        <v>X</v>
      </c>
      <c r="M1501" s="39" t="str">
        <f t="shared" si="241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2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5"/>
        <v>3.3025473724874854</v>
      </c>
      <c r="AW1501" s="62"/>
      <c r="BB1501" s="18"/>
      <c r="BD1501" s="56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3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6"/>
        <v>X</v>
      </c>
      <c r="G1502" s="7">
        <f t="shared" si="237"/>
        <v>12.1</v>
      </c>
      <c r="H1502" s="16">
        <f t="shared" si="238"/>
        <v>12.1</v>
      </c>
      <c r="I1502" s="11" t="str">
        <f t="shared" si="239"/>
        <v>X</v>
      </c>
      <c r="J1502" s="39" t="str">
        <f t="shared" si="240"/>
        <v>X</v>
      </c>
      <c r="K1502" s="39" t="str">
        <f t="shared" si="233"/>
        <v>X</v>
      </c>
      <c r="L1502" s="39" t="str">
        <f t="shared" si="234"/>
        <v>X</v>
      </c>
      <c r="M1502" s="39" t="str">
        <f t="shared" si="241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2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5"/>
        <v>3.3027637084729817</v>
      </c>
      <c r="AW1502" s="62"/>
      <c r="BB1502" s="18"/>
      <c r="BD1502" s="56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3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6"/>
        <v>X</v>
      </c>
      <c r="G1503" s="7">
        <f t="shared" si="237"/>
        <v>12.1</v>
      </c>
      <c r="H1503" s="16">
        <f t="shared" si="238"/>
        <v>12.1</v>
      </c>
      <c r="I1503" s="11" t="str">
        <f t="shared" si="239"/>
        <v>X</v>
      </c>
      <c r="J1503" s="39" t="str">
        <f t="shared" si="240"/>
        <v>X</v>
      </c>
      <c r="K1503" s="39" t="str">
        <f t="shared" si="233"/>
        <v>X</v>
      </c>
      <c r="L1503" s="39" t="str">
        <f t="shared" si="234"/>
        <v>X</v>
      </c>
      <c r="M1503" s="39" t="str">
        <f t="shared" si="241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2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5"/>
        <v>3.3029799367482493</v>
      </c>
      <c r="AW1503" s="62"/>
      <c r="BB1503" s="18"/>
      <c r="BD1503" s="56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3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6"/>
        <v>X</v>
      </c>
      <c r="G1504" s="7">
        <f t="shared" si="237"/>
        <v>11.9</v>
      </c>
      <c r="H1504" s="16">
        <f t="shared" si="238"/>
        <v>11.9</v>
      </c>
      <c r="I1504" s="11" t="str">
        <f t="shared" si="239"/>
        <v>X</v>
      </c>
      <c r="J1504" s="39" t="str">
        <f t="shared" si="240"/>
        <v>X</v>
      </c>
      <c r="K1504" s="39" t="str">
        <f t="shared" ref="K1504:K1566" si="243">IFERROR(1/J1504, "X")</f>
        <v>X</v>
      </c>
      <c r="L1504" s="39" t="str">
        <f t="shared" ref="L1504:L1566" si="244">IFERROR(I1504-J1504, "X")</f>
        <v>X</v>
      </c>
      <c r="M1504" s="39" t="str">
        <f t="shared" si="241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2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5">LOG(AU1504)</f>
        <v>3.3031960574204891</v>
      </c>
      <c r="AW1504" s="62"/>
      <c r="BB1504" s="18"/>
      <c r="BD1504" s="56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3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6"/>
        <v>X</v>
      </c>
      <c r="G1505" s="7">
        <f t="shared" si="237"/>
        <v>10.9</v>
      </c>
      <c r="H1505" s="16">
        <f t="shared" si="238"/>
        <v>10.9</v>
      </c>
      <c r="I1505" s="11" t="str">
        <f t="shared" si="239"/>
        <v>X</v>
      </c>
      <c r="J1505" s="39" t="str">
        <f t="shared" si="240"/>
        <v>X</v>
      </c>
      <c r="K1505" s="39" t="str">
        <f t="shared" si="243"/>
        <v>X</v>
      </c>
      <c r="L1505" s="39" t="str">
        <f t="shared" si="244"/>
        <v>X</v>
      </c>
      <c r="M1505" s="39" t="str">
        <f t="shared" si="241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2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5"/>
        <v>3.303412070596742</v>
      </c>
      <c r="AW1505" s="62"/>
      <c r="BB1505" s="18"/>
      <c r="BD1505" s="56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3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6"/>
        <v>X</v>
      </c>
      <c r="G1506" s="7">
        <f t="shared" si="237"/>
        <v>10.9</v>
      </c>
      <c r="H1506" s="16">
        <f t="shared" si="238"/>
        <v>10.9</v>
      </c>
      <c r="I1506" s="11" t="str">
        <f t="shared" si="239"/>
        <v>X</v>
      </c>
      <c r="J1506" s="39" t="str">
        <f t="shared" si="240"/>
        <v>X</v>
      </c>
      <c r="K1506" s="39" t="str">
        <f t="shared" si="243"/>
        <v>X</v>
      </c>
      <c r="L1506" s="39" t="str">
        <f t="shared" si="244"/>
        <v>X</v>
      </c>
      <c r="M1506" s="39" t="str">
        <f t="shared" si="241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2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5"/>
        <v>3.3036279763838898</v>
      </c>
      <c r="AW1506" s="62"/>
      <c r="BB1506" s="18"/>
      <c r="BD1506" s="56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3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6"/>
        <v>X</v>
      </c>
      <c r="G1507" s="7">
        <f t="shared" si="237"/>
        <v>10.8</v>
      </c>
      <c r="H1507" s="16">
        <f t="shared" si="238"/>
        <v>10.8</v>
      </c>
      <c r="I1507" s="11" t="str">
        <f t="shared" si="239"/>
        <v>X</v>
      </c>
      <c r="J1507" s="39" t="str">
        <f t="shared" si="240"/>
        <v>X</v>
      </c>
      <c r="K1507" s="39" t="str">
        <f t="shared" si="243"/>
        <v>X</v>
      </c>
      <c r="L1507" s="39" t="str">
        <f t="shared" si="244"/>
        <v>X</v>
      </c>
      <c r="M1507" s="39" t="str">
        <f t="shared" si="241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2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5"/>
        <v>3.3038437748886547</v>
      </c>
      <c r="AW1507" s="62"/>
      <c r="BB1507" s="18"/>
      <c r="BD1507" s="56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3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6"/>
        <v>X</v>
      </c>
      <c r="G1508" s="7">
        <f t="shared" si="237"/>
        <v>10.5</v>
      </c>
      <c r="H1508" s="16">
        <f t="shared" si="238"/>
        <v>10.5</v>
      </c>
      <c r="I1508" s="11" t="str">
        <f t="shared" si="239"/>
        <v>X</v>
      </c>
      <c r="J1508" s="39" t="str">
        <f t="shared" si="240"/>
        <v>X</v>
      </c>
      <c r="K1508" s="39" t="str">
        <f t="shared" si="243"/>
        <v>X</v>
      </c>
      <c r="L1508" s="39" t="str">
        <f t="shared" si="244"/>
        <v>X</v>
      </c>
      <c r="M1508" s="39" t="str">
        <f t="shared" si="241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2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5"/>
        <v>3.3040594662175993</v>
      </c>
      <c r="AW1508" s="62"/>
      <c r="BB1508" s="18"/>
      <c r="BD1508" s="56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3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6"/>
        <v>X</v>
      </c>
      <c r="G1509" s="7">
        <f t="shared" si="237"/>
        <v>11.89</v>
      </c>
      <c r="H1509" s="16">
        <f t="shared" si="238"/>
        <v>11.89</v>
      </c>
      <c r="I1509" s="11" t="str">
        <f t="shared" si="239"/>
        <v>X</v>
      </c>
      <c r="J1509" s="39" t="str">
        <f t="shared" si="240"/>
        <v>X</v>
      </c>
      <c r="K1509" s="39" t="str">
        <f t="shared" si="243"/>
        <v>X</v>
      </c>
      <c r="L1509" s="39" t="str">
        <f t="shared" si="244"/>
        <v>X</v>
      </c>
      <c r="M1509" s="39" t="str">
        <f t="shared" si="241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2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5"/>
        <v>3.3008127941181171</v>
      </c>
      <c r="AW1509" s="62"/>
      <c r="BB1509" s="18"/>
      <c r="BD1509" s="56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3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6"/>
        <v>X</v>
      </c>
      <c r="G1510" s="7">
        <f t="shared" si="237"/>
        <v>12.4</v>
      </c>
      <c r="H1510" s="16">
        <f t="shared" si="238"/>
        <v>12.4</v>
      </c>
      <c r="I1510" s="11" t="str">
        <f t="shared" si="239"/>
        <v>X</v>
      </c>
      <c r="J1510" s="39" t="str">
        <f t="shared" si="240"/>
        <v>X</v>
      </c>
      <c r="K1510" s="39" t="str">
        <f t="shared" si="243"/>
        <v>X</v>
      </c>
      <c r="L1510" s="39" t="str">
        <f t="shared" si="244"/>
        <v>X</v>
      </c>
      <c r="M1510" s="39" t="str">
        <f t="shared" si="241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2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5"/>
        <v>3.3010299956639813</v>
      </c>
      <c r="AW1510" s="62"/>
      <c r="BB1510" s="18"/>
      <c r="BD1510" s="56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3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6"/>
        <v>X</v>
      </c>
      <c r="G1511" s="7">
        <f t="shared" si="237"/>
        <v>13</v>
      </c>
      <c r="H1511" s="16">
        <f t="shared" si="238"/>
        <v>13</v>
      </c>
      <c r="I1511" s="11" t="str">
        <f t="shared" si="239"/>
        <v>X</v>
      </c>
      <c r="J1511" s="39" t="str">
        <f t="shared" si="240"/>
        <v>X</v>
      </c>
      <c r="K1511" s="39" t="str">
        <f t="shared" si="243"/>
        <v>X</v>
      </c>
      <c r="L1511" s="39" t="str">
        <f t="shared" si="244"/>
        <v>X</v>
      </c>
      <c r="M1511" s="39" t="str">
        <f t="shared" si="241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2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5"/>
        <v>3.3012470886362113</v>
      </c>
      <c r="AW1511" s="62"/>
      <c r="BB1511" s="18"/>
      <c r="BD1511" s="56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3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6"/>
        <v>X</v>
      </c>
      <c r="G1512" s="7">
        <f t="shared" si="237"/>
        <v>12.9</v>
      </c>
      <c r="H1512" s="16">
        <f t="shared" si="238"/>
        <v>12.9</v>
      </c>
      <c r="I1512" s="11" t="str">
        <f t="shared" si="239"/>
        <v>X</v>
      </c>
      <c r="J1512" s="39" t="str">
        <f t="shared" si="240"/>
        <v>X</v>
      </c>
      <c r="K1512" s="39" t="str">
        <f t="shared" si="243"/>
        <v>X</v>
      </c>
      <c r="L1512" s="39" t="str">
        <f t="shared" si="244"/>
        <v>X</v>
      </c>
      <c r="M1512" s="39" t="str">
        <f t="shared" si="241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2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5"/>
        <v>3.3014640731433</v>
      </c>
      <c r="AW1512" s="62"/>
      <c r="BB1512" s="18"/>
      <c r="BD1512" s="56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3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6"/>
        <v>X</v>
      </c>
      <c r="G1513" s="7">
        <f t="shared" si="237"/>
        <v>12.8</v>
      </c>
      <c r="H1513" s="16">
        <f t="shared" si="238"/>
        <v>12.8</v>
      </c>
      <c r="I1513" s="11" t="str">
        <f t="shared" si="239"/>
        <v>X</v>
      </c>
      <c r="J1513" s="39" t="str">
        <f t="shared" si="240"/>
        <v>X</v>
      </c>
      <c r="K1513" s="39" t="str">
        <f t="shared" si="243"/>
        <v>X</v>
      </c>
      <c r="L1513" s="39" t="str">
        <f t="shared" si="244"/>
        <v>X</v>
      </c>
      <c r="M1513" s="39" t="str">
        <f t="shared" si="241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2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5"/>
        <v>3.3016809492935764</v>
      </c>
      <c r="AW1513" s="62"/>
      <c r="BB1513" s="18"/>
      <c r="BD1513" s="56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3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6"/>
        <v>X</v>
      </c>
      <c r="G1514" s="7">
        <f t="shared" si="237"/>
        <v>12.5</v>
      </c>
      <c r="H1514" s="16">
        <f t="shared" si="238"/>
        <v>12.5</v>
      </c>
      <c r="I1514" s="11" t="str">
        <f t="shared" si="239"/>
        <v>X</v>
      </c>
      <c r="J1514" s="39" t="str">
        <f t="shared" si="240"/>
        <v>X</v>
      </c>
      <c r="K1514" s="39" t="str">
        <f t="shared" si="243"/>
        <v>X</v>
      </c>
      <c r="L1514" s="39" t="str">
        <f t="shared" si="244"/>
        <v>X</v>
      </c>
      <c r="M1514" s="39" t="str">
        <f t="shared" si="241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2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5"/>
        <v>3.301897717195208</v>
      </c>
      <c r="AW1514" s="62"/>
      <c r="BB1514" s="18"/>
      <c r="BD1514" s="56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3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6"/>
        <v>X</v>
      </c>
      <c r="G1515" s="7">
        <f t="shared" si="237"/>
        <v>12.4</v>
      </c>
      <c r="H1515" s="16">
        <f t="shared" si="238"/>
        <v>12.4</v>
      </c>
      <c r="I1515" s="11" t="str">
        <f t="shared" si="239"/>
        <v>X</v>
      </c>
      <c r="J1515" s="39" t="str">
        <f t="shared" si="240"/>
        <v>X</v>
      </c>
      <c r="K1515" s="39" t="str">
        <f t="shared" si="243"/>
        <v>X</v>
      </c>
      <c r="L1515" s="39" t="str">
        <f t="shared" si="244"/>
        <v>X</v>
      </c>
      <c r="M1515" s="39" t="str">
        <f t="shared" si="241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2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5"/>
        <v>3.3021143769562009</v>
      </c>
      <c r="AW1515" s="62"/>
      <c r="BB1515" s="18"/>
      <c r="BD1515" s="56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3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6"/>
        <v>X</v>
      </c>
      <c r="G1516" s="7">
        <f t="shared" si="237"/>
        <v>12.9</v>
      </c>
      <c r="H1516" s="16">
        <f t="shared" si="238"/>
        <v>12.9</v>
      </c>
      <c r="I1516" s="11" t="str">
        <f t="shared" si="239"/>
        <v>X</v>
      </c>
      <c r="J1516" s="39" t="str">
        <f t="shared" si="240"/>
        <v>X</v>
      </c>
      <c r="K1516" s="39" t="str">
        <f t="shared" si="243"/>
        <v>X</v>
      </c>
      <c r="L1516" s="39" t="str">
        <f t="shared" si="244"/>
        <v>X</v>
      </c>
      <c r="M1516" s="39" t="str">
        <f t="shared" si="241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2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5"/>
        <v>3.3025473724874854</v>
      </c>
      <c r="AW1516" s="62"/>
      <c r="BB1516" s="18"/>
      <c r="BD1516" s="56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3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6"/>
        <v>X</v>
      </c>
      <c r="G1517" s="7">
        <f t="shared" si="237"/>
        <v>12.3</v>
      </c>
      <c r="H1517" s="16">
        <f t="shared" si="238"/>
        <v>12.3</v>
      </c>
      <c r="I1517" s="11" t="str">
        <f t="shared" si="239"/>
        <v>X</v>
      </c>
      <c r="J1517" s="39" t="str">
        <f t="shared" si="240"/>
        <v>X</v>
      </c>
      <c r="K1517" s="39" t="str">
        <f t="shared" si="243"/>
        <v>X</v>
      </c>
      <c r="L1517" s="39" t="str">
        <f t="shared" si="244"/>
        <v>X</v>
      </c>
      <c r="M1517" s="39" t="str">
        <f t="shared" si="241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2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5"/>
        <v>3.3027637084729817</v>
      </c>
      <c r="AW1517" s="62"/>
      <c r="BB1517" s="18"/>
      <c r="BD1517" s="56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3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6"/>
        <v>X</v>
      </c>
      <c r="G1518" s="7">
        <f t="shared" si="237"/>
        <v>12.5</v>
      </c>
      <c r="H1518" s="16">
        <f t="shared" si="238"/>
        <v>12.5</v>
      </c>
      <c r="I1518" s="11" t="str">
        <f t="shared" si="239"/>
        <v>X</v>
      </c>
      <c r="J1518" s="39" t="str">
        <f t="shared" si="240"/>
        <v>X</v>
      </c>
      <c r="K1518" s="39" t="str">
        <f t="shared" si="243"/>
        <v>X</v>
      </c>
      <c r="L1518" s="39" t="str">
        <f t="shared" si="244"/>
        <v>X</v>
      </c>
      <c r="M1518" s="39" t="str">
        <f t="shared" si="241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2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5"/>
        <v>3.3029799367482493</v>
      </c>
      <c r="AW1518" s="62"/>
      <c r="BB1518" s="18"/>
      <c r="BD1518" s="56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3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6"/>
        <v>X</v>
      </c>
      <c r="G1519" s="7">
        <f t="shared" si="237"/>
        <v>12.6</v>
      </c>
      <c r="H1519" s="16">
        <f t="shared" si="238"/>
        <v>12.6</v>
      </c>
      <c r="I1519" s="11" t="str">
        <f t="shared" si="239"/>
        <v>X</v>
      </c>
      <c r="J1519" s="39" t="str">
        <f t="shared" si="240"/>
        <v>X</v>
      </c>
      <c r="K1519" s="39" t="str">
        <f t="shared" si="243"/>
        <v>X</v>
      </c>
      <c r="L1519" s="39" t="str">
        <f t="shared" si="244"/>
        <v>X</v>
      </c>
      <c r="M1519" s="39" t="str">
        <f t="shared" si="241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2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5"/>
        <v>3.3031960574204891</v>
      </c>
      <c r="AW1519" s="62"/>
      <c r="BB1519" s="18"/>
      <c r="BD1519" s="56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3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6"/>
        <v>X</v>
      </c>
      <c r="G1520" s="7">
        <f t="shared" si="237"/>
        <v>12.7</v>
      </c>
      <c r="H1520" s="16">
        <f t="shared" si="238"/>
        <v>12.7</v>
      </c>
      <c r="I1520" s="11" t="str">
        <f t="shared" si="239"/>
        <v>X</v>
      </c>
      <c r="J1520" s="39" t="str">
        <f t="shared" si="240"/>
        <v>X</v>
      </c>
      <c r="K1520" s="39" t="str">
        <f t="shared" si="243"/>
        <v>X</v>
      </c>
      <c r="L1520" s="39" t="str">
        <f t="shared" si="244"/>
        <v>X</v>
      </c>
      <c r="M1520" s="39" t="str">
        <f t="shared" si="241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2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5"/>
        <v>3.303412070596742</v>
      </c>
      <c r="AW1520" s="62"/>
      <c r="BB1520" s="18"/>
      <c r="BD1520" s="56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3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6"/>
        <v>X</v>
      </c>
      <c r="G1521" s="7">
        <f t="shared" si="237"/>
        <v>11.89</v>
      </c>
      <c r="H1521" s="16">
        <f t="shared" si="238"/>
        <v>11.89</v>
      </c>
      <c r="I1521" s="11" t="str">
        <f t="shared" si="239"/>
        <v>X</v>
      </c>
      <c r="J1521" s="39" t="str">
        <f t="shared" si="240"/>
        <v>X</v>
      </c>
      <c r="K1521" s="39" t="str">
        <f t="shared" si="243"/>
        <v>X</v>
      </c>
      <c r="L1521" s="39" t="str">
        <f t="shared" si="244"/>
        <v>X</v>
      </c>
      <c r="M1521" s="39" t="str">
        <f t="shared" si="241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2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5"/>
        <v>3.3036279763838898</v>
      </c>
      <c r="AW1521" s="62"/>
      <c r="BB1521" s="18"/>
      <c r="BD1521" s="56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3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6"/>
        <v>X</v>
      </c>
      <c r="G1522" s="7">
        <f t="shared" si="237"/>
        <v>11.7</v>
      </c>
      <c r="H1522" s="16">
        <f t="shared" si="238"/>
        <v>11.7</v>
      </c>
      <c r="I1522" s="11" t="str">
        <f t="shared" si="239"/>
        <v>X</v>
      </c>
      <c r="J1522" s="39" t="str">
        <f t="shared" si="240"/>
        <v>X</v>
      </c>
      <c r="K1522" s="39" t="str">
        <f t="shared" si="243"/>
        <v>X</v>
      </c>
      <c r="L1522" s="39" t="str">
        <f t="shared" si="244"/>
        <v>X</v>
      </c>
      <c r="M1522" s="39" t="str">
        <f t="shared" si="241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2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5"/>
        <v>3.3038437748886547</v>
      </c>
      <c r="AW1522" s="62"/>
      <c r="BB1522" s="18"/>
      <c r="BD1522" s="56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3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6"/>
        <v>X</v>
      </c>
      <c r="G1523" s="7">
        <f t="shared" si="237"/>
        <v>12.2</v>
      </c>
      <c r="H1523" s="16">
        <f t="shared" si="238"/>
        <v>12.2</v>
      </c>
      <c r="I1523" s="11" t="str">
        <f t="shared" si="239"/>
        <v>X</v>
      </c>
      <c r="J1523" s="39" t="str">
        <f t="shared" si="240"/>
        <v>X</v>
      </c>
      <c r="K1523" s="39" t="str">
        <f t="shared" si="243"/>
        <v>X</v>
      </c>
      <c r="L1523" s="39" t="str">
        <f t="shared" si="244"/>
        <v>X</v>
      </c>
      <c r="M1523" s="39" t="str">
        <f t="shared" si="241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2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5"/>
        <v>3.3040594662175993</v>
      </c>
      <c r="AW1523" s="62"/>
      <c r="BB1523" s="18"/>
      <c r="BD1523" s="56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3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6"/>
        <v>X</v>
      </c>
      <c r="G1524" s="7">
        <f t="shared" si="237"/>
        <v>4</v>
      </c>
      <c r="H1524" s="16">
        <f t="shared" si="238"/>
        <v>4</v>
      </c>
      <c r="I1524" s="11" t="str">
        <f t="shared" si="239"/>
        <v>X</v>
      </c>
      <c r="J1524" s="39" t="str">
        <f t="shared" si="240"/>
        <v>X</v>
      </c>
      <c r="K1524" s="39" t="str">
        <f t="shared" si="243"/>
        <v>X</v>
      </c>
      <c r="L1524" s="39" t="str">
        <f t="shared" si="244"/>
        <v>X</v>
      </c>
      <c r="M1524" s="39" t="str">
        <f t="shared" si="241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2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5"/>
        <v>3.2977605110991339</v>
      </c>
      <c r="AW1524" s="62"/>
      <c r="BB1524" s="18"/>
      <c r="BD1524" s="56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3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6"/>
        <v>X</v>
      </c>
      <c r="G1525" s="7">
        <f t="shared" si="237"/>
        <v>5.7</v>
      </c>
      <c r="H1525" s="16">
        <f t="shared" si="238"/>
        <v>5.7</v>
      </c>
      <c r="I1525" s="11" t="str">
        <f t="shared" si="239"/>
        <v>X</v>
      </c>
      <c r="J1525" s="39" t="str">
        <f t="shared" si="240"/>
        <v>X</v>
      </c>
      <c r="K1525" s="39" t="str">
        <f t="shared" si="243"/>
        <v>X</v>
      </c>
      <c r="L1525" s="39" t="str">
        <f t="shared" si="244"/>
        <v>X</v>
      </c>
      <c r="M1525" s="39" t="str">
        <f t="shared" si="241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2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5"/>
        <v>3.2977605110991339</v>
      </c>
      <c r="AW1525" s="62"/>
      <c r="BB1525" s="18"/>
      <c r="BD1525" s="56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3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6"/>
        <v>X</v>
      </c>
      <c r="G1526" s="7">
        <f t="shared" si="237"/>
        <v>8.5</v>
      </c>
      <c r="H1526" s="16">
        <f t="shared" si="238"/>
        <v>8.5</v>
      </c>
      <c r="I1526" s="11" t="str">
        <f t="shared" si="239"/>
        <v>X</v>
      </c>
      <c r="J1526" s="39" t="str">
        <f t="shared" si="240"/>
        <v>X</v>
      </c>
      <c r="K1526" s="39" t="str">
        <f t="shared" si="243"/>
        <v>X</v>
      </c>
      <c r="L1526" s="39" t="str">
        <f t="shared" si="244"/>
        <v>X</v>
      </c>
      <c r="M1526" s="39" t="str">
        <f t="shared" si="241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2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5"/>
        <v>3.2999429000227671</v>
      </c>
      <c r="AW1526" s="62"/>
      <c r="BB1526" s="18"/>
      <c r="BD1526" s="56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3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6"/>
        <v>X</v>
      </c>
      <c r="G1527" s="7">
        <f t="shared" si="237"/>
        <v>7.5</v>
      </c>
      <c r="H1527" s="16">
        <f t="shared" si="238"/>
        <v>7.5</v>
      </c>
      <c r="I1527" s="11" t="str">
        <f t="shared" si="239"/>
        <v>X</v>
      </c>
      <c r="J1527" s="39" t="str">
        <f t="shared" si="240"/>
        <v>X</v>
      </c>
      <c r="K1527" s="39" t="str">
        <f t="shared" si="243"/>
        <v>X</v>
      </c>
      <c r="L1527" s="39" t="str">
        <f t="shared" si="244"/>
        <v>X</v>
      </c>
      <c r="M1527" s="39" t="str">
        <f t="shared" si="241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2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5"/>
        <v>3.2999429000227671</v>
      </c>
      <c r="AW1527" s="62"/>
      <c r="BB1527" s="18"/>
      <c r="BD1527" s="56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3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6"/>
        <v>X</v>
      </c>
      <c r="G1528" s="7">
        <f t="shared" si="237"/>
        <v>3.3</v>
      </c>
      <c r="H1528" s="16">
        <f t="shared" si="238"/>
        <v>3.3</v>
      </c>
      <c r="I1528" s="11" t="str">
        <f t="shared" si="239"/>
        <v>X</v>
      </c>
      <c r="J1528" s="39" t="str">
        <f t="shared" si="240"/>
        <v>X</v>
      </c>
      <c r="K1528" s="39" t="str">
        <f t="shared" si="243"/>
        <v>X</v>
      </c>
      <c r="L1528" s="39" t="str">
        <f t="shared" si="244"/>
        <v>X</v>
      </c>
      <c r="M1528" s="39" t="str">
        <f t="shared" si="241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2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5"/>
        <v>3.2999429000227671</v>
      </c>
      <c r="AW1528" s="62"/>
      <c r="BB1528" s="18"/>
      <c r="BD1528" s="56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3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6"/>
        <v>X</v>
      </c>
      <c r="G1529" s="7">
        <f t="shared" si="237"/>
        <v>17.399999999999999</v>
      </c>
      <c r="H1529" s="16">
        <f t="shared" si="238"/>
        <v>17.399999999999999</v>
      </c>
      <c r="I1529" s="11" t="str">
        <f t="shared" si="239"/>
        <v>X</v>
      </c>
      <c r="J1529" s="39" t="str">
        <f t="shared" si="240"/>
        <v>X</v>
      </c>
      <c r="K1529" s="39" t="str">
        <f t="shared" si="243"/>
        <v>X</v>
      </c>
      <c r="L1529" s="39" t="str">
        <f t="shared" si="244"/>
        <v>X</v>
      </c>
      <c r="M1529" s="39" t="str">
        <f t="shared" si="241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2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5"/>
        <v>3.2999429000227671</v>
      </c>
      <c r="AW1529" s="62"/>
      <c r="BB1529" s="18"/>
      <c r="BD1529" s="56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3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6"/>
        <v>X</v>
      </c>
      <c r="G1530" s="7">
        <f t="shared" si="237"/>
        <v>10.9</v>
      </c>
      <c r="H1530" s="16">
        <f t="shared" si="238"/>
        <v>10.9</v>
      </c>
      <c r="I1530" s="11" t="str">
        <f t="shared" si="239"/>
        <v>X</v>
      </c>
      <c r="J1530" s="39" t="str">
        <f t="shared" si="240"/>
        <v>X</v>
      </c>
      <c r="K1530" s="39" t="str">
        <f t="shared" si="243"/>
        <v>X</v>
      </c>
      <c r="L1530" s="39" t="str">
        <f t="shared" si="244"/>
        <v>X</v>
      </c>
      <c r="M1530" s="39" t="str">
        <f t="shared" si="241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2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5"/>
        <v>3.2977605110991339</v>
      </c>
      <c r="AW1530" s="62"/>
      <c r="BB1530" s="18"/>
      <c r="BD1530" s="56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3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6"/>
        <v>X</v>
      </c>
      <c r="G1531" s="7">
        <f t="shared" si="237"/>
        <v>5.0999999999999996</v>
      </c>
      <c r="H1531" s="16">
        <f t="shared" si="238"/>
        <v>5.0999999999999996</v>
      </c>
      <c r="I1531" s="11" t="str">
        <f t="shared" si="239"/>
        <v>X</v>
      </c>
      <c r="J1531" s="39" t="str">
        <f t="shared" si="240"/>
        <v>X</v>
      </c>
      <c r="K1531" s="39" t="str">
        <f t="shared" si="243"/>
        <v>X</v>
      </c>
      <c r="L1531" s="39" t="str">
        <f t="shared" si="244"/>
        <v>X</v>
      </c>
      <c r="M1531" s="39" t="str">
        <f t="shared" si="241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2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5"/>
        <v>3.2977605110991339</v>
      </c>
      <c r="AW1531" s="62"/>
      <c r="BB1531" s="18"/>
      <c r="BD1531" s="56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3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6"/>
        <v>X</v>
      </c>
      <c r="G1532" s="7">
        <f t="shared" si="237"/>
        <v>5.2</v>
      </c>
      <c r="H1532" s="16">
        <f t="shared" si="238"/>
        <v>5.2</v>
      </c>
      <c r="I1532" s="11" t="str">
        <f t="shared" si="239"/>
        <v>X</v>
      </c>
      <c r="J1532" s="39" t="str">
        <f t="shared" si="240"/>
        <v>X</v>
      </c>
      <c r="K1532" s="39" t="str">
        <f t="shared" si="243"/>
        <v>X</v>
      </c>
      <c r="L1532" s="39" t="str">
        <f t="shared" si="244"/>
        <v>X</v>
      </c>
      <c r="M1532" s="39" t="str">
        <f t="shared" si="241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2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5"/>
        <v>3.2977605110991339</v>
      </c>
      <c r="AW1532" s="62"/>
      <c r="BB1532" s="18"/>
      <c r="BD1532" s="56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3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6"/>
        <v>X</v>
      </c>
      <c r="G1533" s="7">
        <f t="shared" si="237"/>
        <v>5.8</v>
      </c>
      <c r="H1533" s="16">
        <f t="shared" si="238"/>
        <v>5.8</v>
      </c>
      <c r="I1533" s="11" t="str">
        <f t="shared" si="239"/>
        <v>X</v>
      </c>
      <c r="J1533" s="39" t="str">
        <f t="shared" si="240"/>
        <v>X</v>
      </c>
      <c r="K1533" s="39" t="str">
        <f t="shared" si="243"/>
        <v>X</v>
      </c>
      <c r="L1533" s="39" t="str">
        <f t="shared" si="244"/>
        <v>X</v>
      </c>
      <c r="M1533" s="39" t="str">
        <f t="shared" si="241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2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5"/>
        <v>3.3001605369513523</v>
      </c>
      <c r="AW1533" s="62"/>
      <c r="BB1533" s="18"/>
      <c r="BD1533" s="56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3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6"/>
        <v>X</v>
      </c>
      <c r="G1534" s="7">
        <f t="shared" si="237"/>
        <v>6.1</v>
      </c>
      <c r="H1534" s="16">
        <f t="shared" si="238"/>
        <v>6.1</v>
      </c>
      <c r="I1534" s="11" t="str">
        <f t="shared" si="239"/>
        <v>X</v>
      </c>
      <c r="J1534" s="39" t="str">
        <f t="shared" si="240"/>
        <v>X</v>
      </c>
      <c r="K1534" s="39" t="str">
        <f t="shared" si="243"/>
        <v>X</v>
      </c>
      <c r="L1534" s="39" t="str">
        <f t="shared" si="244"/>
        <v>X</v>
      </c>
      <c r="M1534" s="39" t="str">
        <f t="shared" si="241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2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5"/>
        <v>3.2992893340876801</v>
      </c>
      <c r="AW1534" s="62"/>
      <c r="BB1534" s="18"/>
      <c r="BD1534" s="56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3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6"/>
        <v>X</v>
      </c>
      <c r="G1535" s="7">
        <f t="shared" si="237"/>
        <v>8.3000000000000007</v>
      </c>
      <c r="H1535" s="16">
        <f t="shared" si="238"/>
        <v>8.3000000000000007</v>
      </c>
      <c r="I1535" s="11" t="str">
        <f t="shared" si="239"/>
        <v>X</v>
      </c>
      <c r="J1535" s="39" t="str">
        <f t="shared" si="240"/>
        <v>X</v>
      </c>
      <c r="K1535" s="39" t="str">
        <f t="shared" si="243"/>
        <v>X</v>
      </c>
      <c r="L1535" s="39" t="str">
        <f t="shared" si="244"/>
        <v>X</v>
      </c>
      <c r="M1535" s="39" t="str">
        <f t="shared" si="241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2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5"/>
        <v>3.3001605369513523</v>
      </c>
      <c r="AW1535" s="62"/>
      <c r="BB1535" s="18"/>
      <c r="BD1535" s="56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3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6"/>
        <v>X</v>
      </c>
      <c r="G1536" s="7">
        <f t="shared" si="237"/>
        <v>8</v>
      </c>
      <c r="H1536" s="16">
        <f t="shared" si="238"/>
        <v>8</v>
      </c>
      <c r="I1536" s="11" t="str">
        <f t="shared" si="239"/>
        <v>X</v>
      </c>
      <c r="J1536" s="39" t="str">
        <f t="shared" si="240"/>
        <v>X</v>
      </c>
      <c r="K1536" s="39" t="str">
        <f t="shared" si="243"/>
        <v>X</v>
      </c>
      <c r="L1536" s="39" t="str">
        <f t="shared" si="244"/>
        <v>X</v>
      </c>
      <c r="M1536" s="39" t="str">
        <f t="shared" si="241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2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5"/>
        <v>3.2992893340876801</v>
      </c>
      <c r="AW1536" s="62"/>
      <c r="BB1536" s="18"/>
      <c r="BD1536" s="56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3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6"/>
        <v>X</v>
      </c>
      <c r="G1537" s="7">
        <f t="shared" si="237"/>
        <v>9.4</v>
      </c>
      <c r="H1537" s="16">
        <f t="shared" si="238"/>
        <v>9.4</v>
      </c>
      <c r="I1537" s="11" t="str">
        <f t="shared" si="239"/>
        <v>X</v>
      </c>
      <c r="J1537" s="39" t="str">
        <f t="shared" si="240"/>
        <v>X</v>
      </c>
      <c r="K1537" s="39" t="str">
        <f t="shared" si="243"/>
        <v>X</v>
      </c>
      <c r="L1537" s="39" t="str">
        <f t="shared" si="244"/>
        <v>X</v>
      </c>
      <c r="M1537" s="39" t="str">
        <f t="shared" si="241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2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5"/>
        <v>3.3001605369513523</v>
      </c>
      <c r="AW1537" s="62"/>
      <c r="BB1537" s="18"/>
      <c r="BD1537" s="56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3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6"/>
        <v>X</v>
      </c>
      <c r="G1538" s="7">
        <f t="shared" si="237"/>
        <v>7.48</v>
      </c>
      <c r="H1538" s="16">
        <f t="shared" si="238"/>
        <v>7.48</v>
      </c>
      <c r="I1538" s="11" t="str">
        <f t="shared" si="239"/>
        <v>X</v>
      </c>
      <c r="J1538" s="39" t="str">
        <f t="shared" si="240"/>
        <v>X</v>
      </c>
      <c r="K1538" s="39" t="str">
        <f t="shared" si="243"/>
        <v>X</v>
      </c>
      <c r="L1538" s="39" t="str">
        <f t="shared" si="244"/>
        <v>X</v>
      </c>
      <c r="M1538" s="39" t="str">
        <f t="shared" si="241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2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5"/>
        <v>3.2979792441593623</v>
      </c>
      <c r="AW1538" s="62"/>
      <c r="BB1538" s="18"/>
      <c r="BD1538" s="56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3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6"/>
        <v>X</v>
      </c>
      <c r="G1539" s="7">
        <f t="shared" si="237"/>
        <v>8.15</v>
      </c>
      <c r="H1539" s="16">
        <f t="shared" si="238"/>
        <v>8.15</v>
      </c>
      <c r="I1539" s="11" t="str">
        <f t="shared" si="239"/>
        <v>X</v>
      </c>
      <c r="J1539" s="39" t="str">
        <f t="shared" si="240"/>
        <v>X</v>
      </c>
      <c r="K1539" s="39" t="str">
        <f t="shared" si="243"/>
        <v>X</v>
      </c>
      <c r="L1539" s="39" t="str">
        <f t="shared" si="244"/>
        <v>X</v>
      </c>
      <c r="M1539" s="39" t="str">
        <f t="shared" si="241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2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5"/>
        <v>3.2992893340876801</v>
      </c>
      <c r="AW1539" s="62"/>
      <c r="BB1539" s="18"/>
      <c r="BD1539" s="56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3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6"/>
        <v>X</v>
      </c>
      <c r="G1540" s="7">
        <f t="shared" si="237"/>
        <v>7.69</v>
      </c>
      <c r="H1540" s="16">
        <f t="shared" si="238"/>
        <v>7.69</v>
      </c>
      <c r="I1540" s="11" t="str">
        <f t="shared" si="239"/>
        <v>X</v>
      </c>
      <c r="J1540" s="39" t="str">
        <f t="shared" si="240"/>
        <v>X</v>
      </c>
      <c r="K1540" s="39" t="str">
        <f t="shared" si="243"/>
        <v>X</v>
      </c>
      <c r="L1540" s="39" t="str">
        <f t="shared" si="244"/>
        <v>X</v>
      </c>
      <c r="M1540" s="39" t="str">
        <f t="shared" si="241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2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5"/>
        <v>3.3036279763838898</v>
      </c>
      <c r="AW1540" s="62"/>
      <c r="BB1540" s="18"/>
      <c r="BD1540" s="56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3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6"/>
        <v>X</v>
      </c>
      <c r="G1541" s="7">
        <f t="shared" si="237"/>
        <v>9.8250000000000011</v>
      </c>
      <c r="H1541" s="16">
        <f t="shared" si="238"/>
        <v>9.8250000000000011</v>
      </c>
      <c r="I1541" s="11" t="str">
        <f t="shared" si="239"/>
        <v>X</v>
      </c>
      <c r="J1541" s="39" t="str">
        <f t="shared" si="240"/>
        <v>X</v>
      </c>
      <c r="K1541" s="39" t="str">
        <f t="shared" si="243"/>
        <v>X</v>
      </c>
      <c r="L1541" s="39" t="str">
        <f t="shared" si="244"/>
        <v>X</v>
      </c>
      <c r="M1541" s="39" t="str">
        <f t="shared" si="241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2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5"/>
        <v>3.3036279763838898</v>
      </c>
      <c r="AW1541" s="62"/>
      <c r="BB1541" s="18"/>
      <c r="BD1541" s="56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3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6"/>
        <v>X</v>
      </c>
      <c r="G1542" s="7">
        <f t="shared" si="237"/>
        <v>8</v>
      </c>
      <c r="H1542" s="16">
        <f t="shared" si="238"/>
        <v>8</v>
      </c>
      <c r="I1542" s="11" t="str">
        <f t="shared" si="239"/>
        <v>X</v>
      </c>
      <c r="J1542" s="39" t="str">
        <f t="shared" si="240"/>
        <v>X</v>
      </c>
      <c r="K1542" s="39" t="str">
        <f t="shared" si="243"/>
        <v>X</v>
      </c>
      <c r="L1542" s="39" t="str">
        <f t="shared" si="244"/>
        <v>X</v>
      </c>
      <c r="M1542" s="39" t="str">
        <f t="shared" si="241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2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5"/>
        <v>3.3036279763838898</v>
      </c>
      <c r="AW1542" s="62"/>
      <c r="BB1542" s="18"/>
      <c r="BD1542" s="56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3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6"/>
        <v>X</v>
      </c>
      <c r="G1543" s="7">
        <f t="shared" si="237"/>
        <v>10</v>
      </c>
      <c r="H1543" s="16">
        <f t="shared" si="238"/>
        <v>10</v>
      </c>
      <c r="I1543" s="11" t="str">
        <f t="shared" si="239"/>
        <v>X</v>
      </c>
      <c r="J1543" s="39" t="str">
        <f t="shared" si="240"/>
        <v>X</v>
      </c>
      <c r="K1543" s="39" t="str">
        <f t="shared" si="243"/>
        <v>X</v>
      </c>
      <c r="L1543" s="39" t="str">
        <f t="shared" si="244"/>
        <v>X</v>
      </c>
      <c r="M1543" s="39" t="str">
        <f t="shared" si="241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2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5"/>
        <v>3.3036279763838898</v>
      </c>
      <c r="AW1543" s="62"/>
      <c r="BB1543" s="18"/>
      <c r="BD1543" s="56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3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6"/>
        <v>X</v>
      </c>
      <c r="G1544" s="7">
        <f t="shared" si="237"/>
        <v>6.2</v>
      </c>
      <c r="H1544" s="16">
        <f t="shared" si="238"/>
        <v>6.2</v>
      </c>
      <c r="I1544" s="11" t="str">
        <f t="shared" si="239"/>
        <v>X</v>
      </c>
      <c r="J1544" s="39" t="str">
        <f t="shared" si="240"/>
        <v>X</v>
      </c>
      <c r="K1544" s="39" t="str">
        <f t="shared" si="243"/>
        <v>X</v>
      </c>
      <c r="L1544" s="39" t="str">
        <f t="shared" si="244"/>
        <v>X</v>
      </c>
      <c r="M1544" s="39" t="str">
        <f t="shared" si="241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2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5"/>
        <v>3.301897717195208</v>
      </c>
      <c r="AW1544" s="62"/>
      <c r="BB1544" s="18"/>
      <c r="BD1544" s="56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3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6"/>
        <v>X</v>
      </c>
      <c r="G1545" s="7">
        <f t="shared" si="237"/>
        <v>7.8</v>
      </c>
      <c r="H1545" s="16">
        <f t="shared" si="238"/>
        <v>7.8</v>
      </c>
      <c r="I1545" s="11" t="str">
        <f t="shared" si="239"/>
        <v>X</v>
      </c>
      <c r="J1545" s="39" t="str">
        <f t="shared" si="240"/>
        <v>X</v>
      </c>
      <c r="K1545" s="39" t="str">
        <f t="shared" si="243"/>
        <v>X</v>
      </c>
      <c r="L1545" s="39" t="str">
        <f t="shared" si="244"/>
        <v>X</v>
      </c>
      <c r="M1545" s="39" t="str">
        <f t="shared" si="241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2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5"/>
        <v>3.301897717195208</v>
      </c>
      <c r="AW1545" s="62"/>
      <c r="BB1545" s="18"/>
      <c r="BD1545" s="56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3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6"/>
        <v>X</v>
      </c>
      <c r="G1546" s="7">
        <f t="shared" si="237"/>
        <v>7.6</v>
      </c>
      <c r="H1546" s="16">
        <f t="shared" si="238"/>
        <v>7.6</v>
      </c>
      <c r="I1546" s="11" t="str">
        <f t="shared" si="239"/>
        <v>X</v>
      </c>
      <c r="J1546" s="39" t="str">
        <f t="shared" si="240"/>
        <v>X</v>
      </c>
      <c r="K1546" s="39" t="str">
        <f t="shared" si="243"/>
        <v>X</v>
      </c>
      <c r="L1546" s="39" t="str">
        <f t="shared" si="244"/>
        <v>X</v>
      </c>
      <c r="M1546" s="39" t="str">
        <f t="shared" si="241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2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5"/>
        <v>3.3001605369513523</v>
      </c>
      <c r="AW1546" s="62"/>
      <c r="BB1546" s="18"/>
      <c r="BD1546" s="56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3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6"/>
        <v>X</v>
      </c>
      <c r="G1547" s="7">
        <f t="shared" si="237"/>
        <v>4.9000000000000004</v>
      </c>
      <c r="H1547" s="16">
        <f t="shared" si="238"/>
        <v>4.9000000000000004</v>
      </c>
      <c r="I1547" s="11" t="str">
        <f t="shared" si="239"/>
        <v>X</v>
      </c>
      <c r="J1547" s="39" t="str">
        <f t="shared" si="240"/>
        <v>X</v>
      </c>
      <c r="K1547" s="39" t="str">
        <f t="shared" si="243"/>
        <v>X</v>
      </c>
      <c r="L1547" s="39" t="str">
        <f t="shared" si="244"/>
        <v>X</v>
      </c>
      <c r="M1547" s="39" t="str">
        <f t="shared" si="241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2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5"/>
        <v>3.3001605369513523</v>
      </c>
      <c r="AW1547" s="62"/>
      <c r="BB1547" s="18"/>
      <c r="BD1547" s="56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3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6"/>
        <v>X</v>
      </c>
      <c r="G1548" s="7">
        <f t="shared" si="237"/>
        <v>5.0990000000000002</v>
      </c>
      <c r="H1548" s="16">
        <f t="shared" si="238"/>
        <v>5.0990000000000002</v>
      </c>
      <c r="I1548" s="11" t="str">
        <f t="shared" si="239"/>
        <v>X</v>
      </c>
      <c r="J1548" s="39" t="str">
        <f t="shared" si="240"/>
        <v>X</v>
      </c>
      <c r="K1548" s="39" t="str">
        <f t="shared" si="243"/>
        <v>X</v>
      </c>
      <c r="L1548" s="39" t="str">
        <f t="shared" si="244"/>
        <v>X</v>
      </c>
      <c r="M1548" s="39" t="str">
        <f t="shared" si="241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2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5"/>
        <v>3.3001605369513523</v>
      </c>
      <c r="AW1548" s="62"/>
      <c r="BB1548" s="18"/>
      <c r="BD1548" s="56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3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6"/>
        <v>X</v>
      </c>
      <c r="G1549" s="7">
        <f t="shared" si="237"/>
        <v>5.46</v>
      </c>
      <c r="H1549" s="16">
        <f t="shared" si="238"/>
        <v>5.46</v>
      </c>
      <c r="I1549" s="11" t="str">
        <f t="shared" si="239"/>
        <v>X</v>
      </c>
      <c r="J1549" s="39" t="str">
        <f t="shared" si="240"/>
        <v>X</v>
      </c>
      <c r="K1549" s="39" t="str">
        <f t="shared" si="243"/>
        <v>X</v>
      </c>
      <c r="L1549" s="39" t="str">
        <f t="shared" si="244"/>
        <v>X</v>
      </c>
      <c r="M1549" s="39" t="str">
        <f t="shared" si="241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2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5"/>
        <v>3.2984163800612945</v>
      </c>
      <c r="AW1549" s="62"/>
      <c r="BB1549" s="18"/>
      <c r="BD1549" s="56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3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6"/>
        <v>X</v>
      </c>
      <c r="G1550" s="7">
        <f t="shared" si="237"/>
        <v>2.4500000000000011</v>
      </c>
      <c r="H1550" s="16">
        <f t="shared" si="238"/>
        <v>2.4500000000000011</v>
      </c>
      <c r="I1550" s="11" t="str">
        <f t="shared" si="239"/>
        <v>X</v>
      </c>
      <c r="J1550" s="39" t="str">
        <f t="shared" si="240"/>
        <v>X</v>
      </c>
      <c r="K1550" s="39" t="str">
        <f t="shared" si="243"/>
        <v>X</v>
      </c>
      <c r="L1550" s="39" t="str">
        <f t="shared" si="244"/>
        <v>X</v>
      </c>
      <c r="M1550" s="39" t="str">
        <f t="shared" si="241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2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5"/>
        <v>3.2984163800612945</v>
      </c>
      <c r="AW1550" s="62"/>
      <c r="BB1550" s="18"/>
      <c r="BD1550" s="56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3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6">IFERROR(D1551/E1551, "X")</f>
        <v>X</v>
      </c>
      <c r="G1551" s="7">
        <f t="shared" ref="G1551:G1614" si="247">D1551-E1551</f>
        <v>8.9499999999999993</v>
      </c>
      <c r="H1551" s="16">
        <f t="shared" ref="H1551:H1614" si="248">D1551+E1551</f>
        <v>8.9499999999999993</v>
      </c>
      <c r="I1551" s="11" t="str">
        <f t="shared" ref="I1551:I1614" si="249">IFERROR(F1551/SQRT(F1551^2+AJ1551), "X")</f>
        <v>X</v>
      </c>
      <c r="J1551" s="39" t="str">
        <f t="shared" ref="J1551:J1614" si="250">IFERROR(SQRT((1-I1551^2)/AJ1551), "X")</f>
        <v>X</v>
      </c>
      <c r="K1551" s="39" t="str">
        <f t="shared" si="243"/>
        <v>X</v>
      </c>
      <c r="L1551" s="39" t="str">
        <f t="shared" si="244"/>
        <v>X</v>
      </c>
      <c r="M1551" s="39" t="str">
        <f t="shared" ref="M1551:M1614" si="251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2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5"/>
        <v>3.2984163800612945</v>
      </c>
      <c r="AW1551" s="62"/>
      <c r="BB1551" s="18"/>
      <c r="BD1551" s="56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3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6"/>
        <v>X</v>
      </c>
      <c r="G1552" s="7">
        <f t="shared" si="247"/>
        <v>12.25</v>
      </c>
      <c r="H1552" s="16">
        <f t="shared" si="248"/>
        <v>12.25</v>
      </c>
      <c r="I1552" s="11" t="str">
        <f t="shared" si="249"/>
        <v>X</v>
      </c>
      <c r="J1552" s="39" t="str">
        <f t="shared" si="250"/>
        <v>X</v>
      </c>
      <c r="K1552" s="39" t="str">
        <f t="shared" si="243"/>
        <v>X</v>
      </c>
      <c r="L1552" s="39" t="str">
        <f t="shared" si="244"/>
        <v>X</v>
      </c>
      <c r="M1552" s="39" t="str">
        <f t="shared" si="251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2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5"/>
        <v>3.2984163800612945</v>
      </c>
      <c r="AW1552" s="62"/>
      <c r="BB1552" s="18"/>
      <c r="BD1552" s="56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3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6"/>
        <v>X</v>
      </c>
      <c r="G1553" s="7">
        <f t="shared" si="247"/>
        <v>15.2</v>
      </c>
      <c r="H1553" s="16">
        <f t="shared" si="248"/>
        <v>15.2</v>
      </c>
      <c r="I1553" s="11" t="str">
        <f t="shared" si="249"/>
        <v>X</v>
      </c>
      <c r="J1553" s="39" t="str">
        <f t="shared" si="250"/>
        <v>X</v>
      </c>
      <c r="K1553" s="39" t="str">
        <f t="shared" si="243"/>
        <v>X</v>
      </c>
      <c r="L1553" s="39" t="str">
        <f t="shared" si="244"/>
        <v>X</v>
      </c>
      <c r="M1553" s="39" t="str">
        <f t="shared" si="251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2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5"/>
        <v>3.3014640731433</v>
      </c>
      <c r="AW1553" s="62"/>
      <c r="BB1553" s="18"/>
      <c r="BD1553" s="56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3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6"/>
        <v>X</v>
      </c>
      <c r="G1554" s="7">
        <f t="shared" si="247"/>
        <v>11.5</v>
      </c>
      <c r="H1554" s="16">
        <f t="shared" si="248"/>
        <v>11.5</v>
      </c>
      <c r="I1554" s="11" t="str">
        <f t="shared" si="249"/>
        <v>X</v>
      </c>
      <c r="J1554" s="39" t="str">
        <f t="shared" si="250"/>
        <v>X</v>
      </c>
      <c r="K1554" s="39" t="str">
        <f t="shared" si="243"/>
        <v>X</v>
      </c>
      <c r="L1554" s="39" t="str">
        <f t="shared" si="244"/>
        <v>X</v>
      </c>
      <c r="M1554" s="39" t="str">
        <f t="shared" si="251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2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5"/>
        <v>3.3021143769562009</v>
      </c>
      <c r="AW1554" s="62"/>
      <c r="BB1554" s="18"/>
      <c r="BD1554" s="56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3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6"/>
        <v>X</v>
      </c>
      <c r="G1555" s="7">
        <f t="shared" si="247"/>
        <v>10.7</v>
      </c>
      <c r="H1555" s="16">
        <f t="shared" si="248"/>
        <v>10.7</v>
      </c>
      <c r="I1555" s="11" t="str">
        <f t="shared" si="249"/>
        <v>X</v>
      </c>
      <c r="J1555" s="39" t="str">
        <f t="shared" si="250"/>
        <v>X</v>
      </c>
      <c r="K1555" s="39" t="str">
        <f t="shared" si="243"/>
        <v>X</v>
      </c>
      <c r="L1555" s="39" t="str">
        <f t="shared" si="244"/>
        <v>X</v>
      </c>
      <c r="M1555" s="39" t="str">
        <f t="shared" si="251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2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5"/>
        <v>3.3021143769562009</v>
      </c>
      <c r="AW1555" s="62"/>
      <c r="BB1555" s="18"/>
      <c r="BD1555" s="56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3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6"/>
        <v>X</v>
      </c>
      <c r="G1556" s="7">
        <f t="shared" si="247"/>
        <v>12.9</v>
      </c>
      <c r="H1556" s="16">
        <f t="shared" si="248"/>
        <v>12.9</v>
      </c>
      <c r="I1556" s="11" t="str">
        <f t="shared" si="249"/>
        <v>X</v>
      </c>
      <c r="J1556" s="39" t="str">
        <f t="shared" si="250"/>
        <v>X</v>
      </c>
      <c r="K1556" s="39" t="str">
        <f t="shared" si="243"/>
        <v>X</v>
      </c>
      <c r="L1556" s="39" t="str">
        <f t="shared" si="244"/>
        <v>X</v>
      </c>
      <c r="M1556" s="39" t="str">
        <f t="shared" si="251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2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5"/>
        <v>3.3021143769562009</v>
      </c>
      <c r="AW1556" s="62"/>
      <c r="BB1556" s="18"/>
      <c r="BD1556" s="56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3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6"/>
        <v>X</v>
      </c>
      <c r="G1557" s="7">
        <f t="shared" si="247"/>
        <v>7.5</v>
      </c>
      <c r="H1557" s="16">
        <f t="shared" si="248"/>
        <v>7.5</v>
      </c>
      <c r="I1557" s="11" t="str">
        <f t="shared" si="249"/>
        <v>X</v>
      </c>
      <c r="J1557" s="39" t="str">
        <f t="shared" si="250"/>
        <v>X</v>
      </c>
      <c r="K1557" s="39" t="str">
        <f t="shared" si="243"/>
        <v>X</v>
      </c>
      <c r="L1557" s="39" t="str">
        <f t="shared" si="244"/>
        <v>X</v>
      </c>
      <c r="M1557" s="39" t="str">
        <f t="shared" si="251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2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5"/>
        <v>3.2990712600274095</v>
      </c>
      <c r="AW1557" s="62"/>
      <c r="BB1557" s="18"/>
      <c r="BD1557" s="56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3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6"/>
        <v>X</v>
      </c>
      <c r="G1558" s="7">
        <f t="shared" si="247"/>
        <v>5.5</v>
      </c>
      <c r="H1558" s="16">
        <f t="shared" si="248"/>
        <v>5.5</v>
      </c>
      <c r="I1558" s="11" t="str">
        <f t="shared" si="249"/>
        <v>X</v>
      </c>
      <c r="J1558" s="39" t="str">
        <f t="shared" si="250"/>
        <v>X</v>
      </c>
      <c r="K1558" s="39" t="str">
        <f t="shared" si="243"/>
        <v>X</v>
      </c>
      <c r="L1558" s="39" t="str">
        <f t="shared" si="244"/>
        <v>X</v>
      </c>
      <c r="M1558" s="39" t="str">
        <f t="shared" si="251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2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5"/>
        <v>3.2971036501492565</v>
      </c>
      <c r="AW1558" s="62"/>
      <c r="BB1558" s="18"/>
      <c r="BD1558" s="56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3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6"/>
        <v>X</v>
      </c>
      <c r="G1559" s="7">
        <f t="shared" si="247"/>
        <v>8.3000000000000007</v>
      </c>
      <c r="H1559" s="16">
        <f t="shared" si="248"/>
        <v>8.3000000000000007</v>
      </c>
      <c r="I1559" s="11" t="str">
        <f t="shared" si="249"/>
        <v>X</v>
      </c>
      <c r="J1559" s="39" t="str">
        <f t="shared" si="250"/>
        <v>X</v>
      </c>
      <c r="K1559" s="39" t="str">
        <f t="shared" si="243"/>
        <v>X</v>
      </c>
      <c r="L1559" s="39" t="str">
        <f t="shared" si="244"/>
        <v>X</v>
      </c>
      <c r="M1559" s="39" t="str">
        <f t="shared" si="251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2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5"/>
        <v>3.2990712600274095</v>
      </c>
      <c r="AW1559" s="62"/>
      <c r="BB1559" s="18"/>
      <c r="BD1559" s="56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3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6"/>
        <v>X</v>
      </c>
      <c r="G1560" s="7">
        <f t="shared" si="247"/>
        <v>7.8</v>
      </c>
      <c r="H1560" s="16">
        <f t="shared" si="248"/>
        <v>7.8</v>
      </c>
      <c r="I1560" s="11" t="str">
        <f t="shared" si="249"/>
        <v>X</v>
      </c>
      <c r="J1560" s="39" t="str">
        <f t="shared" si="250"/>
        <v>X</v>
      </c>
      <c r="K1560" s="39" t="str">
        <f t="shared" si="243"/>
        <v>X</v>
      </c>
      <c r="L1560" s="39" t="str">
        <f t="shared" si="244"/>
        <v>X</v>
      </c>
      <c r="M1560" s="39" t="str">
        <f t="shared" si="251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2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5"/>
        <v>3.2995072987004876</v>
      </c>
      <c r="AW1560" s="62"/>
      <c r="BB1560" s="18"/>
      <c r="BD1560" s="56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3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6"/>
        <v>X</v>
      </c>
      <c r="G1561" s="7">
        <f t="shared" si="247"/>
        <v>9.1</v>
      </c>
      <c r="H1561" s="16">
        <f t="shared" si="248"/>
        <v>9.1</v>
      </c>
      <c r="I1561" s="11" t="str">
        <f t="shared" si="249"/>
        <v>X</v>
      </c>
      <c r="J1561" s="39" t="str">
        <f t="shared" si="250"/>
        <v>X</v>
      </c>
      <c r="K1561" s="39" t="str">
        <f t="shared" si="243"/>
        <v>X</v>
      </c>
      <c r="L1561" s="39" t="str">
        <f t="shared" si="244"/>
        <v>X</v>
      </c>
      <c r="M1561" s="39" t="str">
        <f t="shared" si="251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2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5"/>
        <v>3.2971036501492565</v>
      </c>
      <c r="AW1561" s="62"/>
      <c r="BB1561" s="18"/>
      <c r="BD1561" s="56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3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6"/>
        <v>X</v>
      </c>
      <c r="G1562" s="7">
        <f t="shared" si="247"/>
        <v>7.5</v>
      </c>
      <c r="H1562" s="16">
        <f t="shared" si="248"/>
        <v>7.5</v>
      </c>
      <c r="I1562" s="11" t="str">
        <f t="shared" si="249"/>
        <v>X</v>
      </c>
      <c r="J1562" s="39" t="str">
        <f t="shared" si="250"/>
        <v>X</v>
      </c>
      <c r="K1562" s="39" t="str">
        <f t="shared" si="243"/>
        <v>X</v>
      </c>
      <c r="L1562" s="39" t="str">
        <f t="shared" si="244"/>
        <v>X</v>
      </c>
      <c r="M1562" s="39" t="str">
        <f t="shared" si="251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2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5"/>
        <v>3.2990712600274095</v>
      </c>
      <c r="AW1562" s="62"/>
      <c r="BB1562" s="18"/>
      <c r="BD1562" s="56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3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6"/>
        <v>X</v>
      </c>
      <c r="G1563" s="7">
        <f t="shared" si="247"/>
        <v>7.9</v>
      </c>
      <c r="H1563" s="16">
        <f t="shared" si="248"/>
        <v>7.9</v>
      </c>
      <c r="I1563" s="11" t="str">
        <f t="shared" si="249"/>
        <v>X</v>
      </c>
      <c r="J1563" s="39" t="str">
        <f t="shared" si="250"/>
        <v>X</v>
      </c>
      <c r="K1563" s="39" t="str">
        <f t="shared" si="243"/>
        <v>X</v>
      </c>
      <c r="L1563" s="39" t="str">
        <f t="shared" si="244"/>
        <v>X</v>
      </c>
      <c r="M1563" s="39" t="str">
        <f t="shared" si="251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2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5"/>
        <v>3.2995072987004876</v>
      </c>
      <c r="AW1563" s="62"/>
      <c r="BB1563" s="18"/>
      <c r="BD1563" s="56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3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6"/>
        <v>X</v>
      </c>
      <c r="G1564" s="7">
        <f t="shared" si="247"/>
        <v>9.6</v>
      </c>
      <c r="H1564" s="16">
        <f t="shared" si="248"/>
        <v>9.6</v>
      </c>
      <c r="I1564" s="11" t="str">
        <f t="shared" si="249"/>
        <v>X</v>
      </c>
      <c r="J1564" s="39" t="str">
        <f t="shared" si="250"/>
        <v>X</v>
      </c>
      <c r="K1564" s="39" t="str">
        <f t="shared" si="243"/>
        <v>X</v>
      </c>
      <c r="L1564" s="39" t="str">
        <f t="shared" si="244"/>
        <v>X</v>
      </c>
      <c r="M1564" s="39" t="str">
        <f t="shared" si="251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2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5"/>
        <v>3.2992893340876801</v>
      </c>
      <c r="AW1564" s="62"/>
      <c r="BB1564" s="18"/>
      <c r="BD1564" s="56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3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6"/>
        <v>X</v>
      </c>
      <c r="G1565" s="7">
        <f t="shared" si="247"/>
        <v>9.5</v>
      </c>
      <c r="H1565" s="16">
        <f t="shared" si="248"/>
        <v>9.5</v>
      </c>
      <c r="I1565" s="11" t="str">
        <f t="shared" si="249"/>
        <v>X</v>
      </c>
      <c r="J1565" s="39" t="str">
        <f t="shared" si="250"/>
        <v>X</v>
      </c>
      <c r="K1565" s="39" t="str">
        <f t="shared" si="243"/>
        <v>X</v>
      </c>
      <c r="L1565" s="39" t="str">
        <f t="shared" si="244"/>
        <v>X</v>
      </c>
      <c r="M1565" s="39" t="str">
        <f t="shared" si="251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2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5"/>
        <v>3.2999429000227671</v>
      </c>
      <c r="AW1565" s="62"/>
      <c r="BB1565" s="18"/>
      <c r="BD1565" s="56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3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6"/>
        <v>X</v>
      </c>
      <c r="G1566" s="7">
        <f t="shared" si="247"/>
        <v>8.1999999999999993</v>
      </c>
      <c r="H1566" s="16">
        <f t="shared" si="248"/>
        <v>8.1999999999999993</v>
      </c>
      <c r="I1566" s="11" t="str">
        <f t="shared" si="249"/>
        <v>X</v>
      </c>
      <c r="J1566" s="39" t="str">
        <f t="shared" si="250"/>
        <v>X</v>
      </c>
      <c r="K1566" s="39" t="str">
        <f t="shared" si="243"/>
        <v>X</v>
      </c>
      <c r="L1566" s="39" t="str">
        <f t="shared" si="244"/>
        <v>X</v>
      </c>
      <c r="M1566" s="39" t="str">
        <f t="shared" si="251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2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5"/>
        <v>3.2992893340876801</v>
      </c>
      <c r="AW1566" s="62"/>
      <c r="BB1566" s="18"/>
      <c r="BD1566" s="56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3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6"/>
        <v>X</v>
      </c>
      <c r="G1567" s="7">
        <f t="shared" si="247"/>
        <v>9.1</v>
      </c>
      <c r="H1567" s="16">
        <f t="shared" si="248"/>
        <v>9.1</v>
      </c>
      <c r="I1567" s="11" t="str">
        <f t="shared" si="249"/>
        <v>X</v>
      </c>
      <c r="J1567" s="39" t="str">
        <f t="shared" si="250"/>
        <v>X</v>
      </c>
      <c r="K1567" s="39" t="str">
        <f t="shared" ref="K1567:K1629" si="253">IFERROR(1/J1567, "X")</f>
        <v>X</v>
      </c>
      <c r="L1567" s="39" t="str">
        <f t="shared" ref="L1567:L1629" si="254">IFERROR(I1567-J1567, "X")</f>
        <v>X</v>
      </c>
      <c r="M1567" s="39" t="str">
        <f t="shared" si="251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2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5">LOG(AU1567)</f>
        <v>3.2999429000227671</v>
      </c>
      <c r="AW1567" s="62"/>
      <c r="BB1567" s="18"/>
      <c r="BD1567" s="56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3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6"/>
        <v>X</v>
      </c>
      <c r="G1568" s="7">
        <f t="shared" si="247"/>
        <v>7.8</v>
      </c>
      <c r="H1568" s="16">
        <f t="shared" si="248"/>
        <v>7.8</v>
      </c>
      <c r="I1568" s="11" t="str">
        <f t="shared" si="249"/>
        <v>X</v>
      </c>
      <c r="J1568" s="39" t="str">
        <f t="shared" si="250"/>
        <v>X</v>
      </c>
      <c r="K1568" s="39" t="str">
        <f t="shared" si="253"/>
        <v>X</v>
      </c>
      <c r="L1568" s="39" t="str">
        <f t="shared" si="254"/>
        <v>X</v>
      </c>
      <c r="M1568" s="39" t="str">
        <f t="shared" si="251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2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5"/>
        <v>3.2992893340876801</v>
      </c>
      <c r="AW1568" s="62"/>
      <c r="BB1568" s="18"/>
      <c r="BD1568" s="56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3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6"/>
        <v>X</v>
      </c>
      <c r="G1569" s="7">
        <f t="shared" si="247"/>
        <v>9</v>
      </c>
      <c r="H1569" s="16">
        <f t="shared" si="248"/>
        <v>9</v>
      </c>
      <c r="I1569" s="11" t="str">
        <f t="shared" si="249"/>
        <v>X</v>
      </c>
      <c r="J1569" s="39" t="str">
        <f t="shared" si="250"/>
        <v>X</v>
      </c>
      <c r="K1569" s="39" t="str">
        <f t="shared" si="253"/>
        <v>X</v>
      </c>
      <c r="L1569" s="39" t="str">
        <f t="shared" si="254"/>
        <v>X</v>
      </c>
      <c r="M1569" s="39" t="str">
        <f t="shared" si="251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2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5"/>
        <v>3.2999429000227671</v>
      </c>
      <c r="AW1569" s="62"/>
      <c r="BB1569" s="18"/>
      <c r="BD1569" s="56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3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6"/>
        <v>X</v>
      </c>
      <c r="G1570" s="7">
        <f t="shared" si="247"/>
        <v>9.3000000000000007</v>
      </c>
      <c r="H1570" s="16">
        <f t="shared" si="248"/>
        <v>9.3000000000000007</v>
      </c>
      <c r="I1570" s="11" t="str">
        <f t="shared" si="249"/>
        <v>X</v>
      </c>
      <c r="J1570" s="39" t="str">
        <f t="shared" si="250"/>
        <v>X</v>
      </c>
      <c r="K1570" s="39" t="str">
        <f t="shared" si="253"/>
        <v>X</v>
      </c>
      <c r="L1570" s="39" t="str">
        <f t="shared" si="254"/>
        <v>X</v>
      </c>
      <c r="M1570" s="39" t="str">
        <f t="shared" si="251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2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5"/>
        <v>3.2992893340876801</v>
      </c>
      <c r="AW1570" s="62"/>
      <c r="BB1570" s="18"/>
      <c r="BD1570" s="56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3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6"/>
        <v>X</v>
      </c>
      <c r="G1571" s="7">
        <f t="shared" si="247"/>
        <v>10.6</v>
      </c>
      <c r="H1571" s="16">
        <f t="shared" si="248"/>
        <v>10.6</v>
      </c>
      <c r="I1571" s="11" t="str">
        <f t="shared" si="249"/>
        <v>X</v>
      </c>
      <c r="J1571" s="39" t="str">
        <f t="shared" si="250"/>
        <v>X</v>
      </c>
      <c r="K1571" s="39" t="str">
        <f t="shared" si="253"/>
        <v>X</v>
      </c>
      <c r="L1571" s="39" t="str">
        <f t="shared" si="254"/>
        <v>X</v>
      </c>
      <c r="M1571" s="39" t="str">
        <f t="shared" si="251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2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5"/>
        <v>3.2992893340876801</v>
      </c>
      <c r="AW1571" s="62"/>
      <c r="BB1571" s="18"/>
      <c r="BD1571" s="56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3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6"/>
        <v>X</v>
      </c>
      <c r="G1572" s="7">
        <f t="shared" si="247"/>
        <v>12.2</v>
      </c>
      <c r="H1572" s="16">
        <f t="shared" si="248"/>
        <v>12.2</v>
      </c>
      <c r="I1572" s="11" t="str">
        <f t="shared" si="249"/>
        <v>X</v>
      </c>
      <c r="J1572" s="39" t="str">
        <f t="shared" si="250"/>
        <v>X</v>
      </c>
      <c r="K1572" s="39" t="str">
        <f t="shared" si="253"/>
        <v>X</v>
      </c>
      <c r="L1572" s="39" t="str">
        <f t="shared" si="254"/>
        <v>X</v>
      </c>
      <c r="M1572" s="39" t="str">
        <f t="shared" si="251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2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5"/>
        <v>3.2968844755385471</v>
      </c>
      <c r="AW1572" s="62"/>
      <c r="BB1572" s="18"/>
      <c r="BD1572" s="56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3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6"/>
        <v>X</v>
      </c>
      <c r="G1573" s="7">
        <f t="shared" si="247"/>
        <v>9.5</v>
      </c>
      <c r="H1573" s="16">
        <f t="shared" si="248"/>
        <v>9.5</v>
      </c>
      <c r="I1573" s="11" t="str">
        <f t="shared" si="249"/>
        <v>X</v>
      </c>
      <c r="J1573" s="39" t="str">
        <f t="shared" si="250"/>
        <v>X</v>
      </c>
      <c r="K1573" s="39" t="str">
        <f t="shared" si="253"/>
        <v>X</v>
      </c>
      <c r="L1573" s="39" t="str">
        <f t="shared" si="254"/>
        <v>X</v>
      </c>
      <c r="M1573" s="39" t="str">
        <f t="shared" si="251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2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5"/>
        <v>3.2984163800612945</v>
      </c>
      <c r="AW1573" s="62"/>
      <c r="BB1573" s="18"/>
      <c r="BD1573" s="56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3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6"/>
        <v>X</v>
      </c>
      <c r="G1574" s="7">
        <f t="shared" si="247"/>
        <v>7.1</v>
      </c>
      <c r="H1574" s="16">
        <f t="shared" si="248"/>
        <v>7.1</v>
      </c>
      <c r="I1574" s="11" t="str">
        <f t="shared" si="249"/>
        <v>X</v>
      </c>
      <c r="J1574" s="39" t="str">
        <f t="shared" si="250"/>
        <v>X</v>
      </c>
      <c r="K1574" s="39" t="str">
        <f t="shared" si="253"/>
        <v>X</v>
      </c>
      <c r="L1574" s="39" t="str">
        <f t="shared" si="254"/>
        <v>X</v>
      </c>
      <c r="M1574" s="39" t="str">
        <f t="shared" si="251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2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5"/>
        <v>3.2986347831244354</v>
      </c>
      <c r="AW1574" s="62"/>
      <c r="BB1574" s="18"/>
      <c r="BD1574" s="56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3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6"/>
        <v>X</v>
      </c>
      <c r="G1575" s="7">
        <f t="shared" si="247"/>
        <v>8.9</v>
      </c>
      <c r="H1575" s="16">
        <f t="shared" si="248"/>
        <v>8.9</v>
      </c>
      <c r="I1575" s="11" t="str">
        <f t="shared" si="249"/>
        <v>X</v>
      </c>
      <c r="J1575" s="39" t="str">
        <f t="shared" si="250"/>
        <v>X</v>
      </c>
      <c r="K1575" s="39" t="str">
        <f t="shared" si="253"/>
        <v>X</v>
      </c>
      <c r="L1575" s="39" t="str">
        <f t="shared" si="254"/>
        <v>X</v>
      </c>
      <c r="M1575" s="39" t="str">
        <f t="shared" si="251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2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5"/>
        <v>3.2990712600274095</v>
      </c>
      <c r="AW1575" s="62"/>
      <c r="BB1575" s="18"/>
      <c r="BD1575" s="56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3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6"/>
        <v>X</v>
      </c>
      <c r="G1576" s="7">
        <f t="shared" si="247"/>
        <v>10</v>
      </c>
      <c r="H1576" s="16">
        <f t="shared" si="248"/>
        <v>10</v>
      </c>
      <c r="I1576" s="11" t="str">
        <f t="shared" si="249"/>
        <v>X</v>
      </c>
      <c r="J1576" s="39" t="str">
        <f t="shared" si="250"/>
        <v>X</v>
      </c>
      <c r="K1576" s="39" t="str">
        <f t="shared" si="253"/>
        <v>X</v>
      </c>
      <c r="L1576" s="39" t="str">
        <f t="shared" si="254"/>
        <v>X</v>
      </c>
      <c r="M1576" s="39" t="str">
        <f t="shared" si="251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2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5"/>
        <v>3.2992893340876801</v>
      </c>
      <c r="AW1576" s="62"/>
      <c r="BB1576" s="18"/>
      <c r="BD1576" s="56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3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6"/>
        <v>X</v>
      </c>
      <c r="G1577" s="7">
        <f t="shared" si="247"/>
        <v>10.8</v>
      </c>
      <c r="H1577" s="16">
        <f t="shared" si="248"/>
        <v>10.8</v>
      </c>
      <c r="I1577" s="11" t="str">
        <f t="shared" si="249"/>
        <v>X</v>
      </c>
      <c r="J1577" s="39" t="str">
        <f t="shared" si="250"/>
        <v>X</v>
      </c>
      <c r="K1577" s="39" t="str">
        <f t="shared" si="253"/>
        <v>X</v>
      </c>
      <c r="L1577" s="39" t="str">
        <f t="shared" si="254"/>
        <v>X</v>
      </c>
      <c r="M1577" s="39" t="str">
        <f t="shared" si="251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2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5"/>
        <v>3.3027637084729817</v>
      </c>
      <c r="AW1577" s="62"/>
      <c r="BB1577" s="18"/>
      <c r="BD1577" s="56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3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6"/>
        <v>X</v>
      </c>
      <c r="G1578" s="7">
        <f t="shared" si="247"/>
        <v>8.4545451811319534</v>
      </c>
      <c r="H1578" s="16">
        <f t="shared" si="248"/>
        <v>8.4545451811319534</v>
      </c>
      <c r="I1578" s="11" t="str">
        <f t="shared" si="249"/>
        <v>X</v>
      </c>
      <c r="J1578" s="39" t="str">
        <f t="shared" si="250"/>
        <v>X</v>
      </c>
      <c r="K1578" s="39" t="str">
        <f t="shared" si="253"/>
        <v>X</v>
      </c>
      <c r="L1578" s="39" t="str">
        <f t="shared" si="254"/>
        <v>X</v>
      </c>
      <c r="M1578" s="39" t="str">
        <f t="shared" si="251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2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5"/>
        <v>3.2997251539756367</v>
      </c>
      <c r="AW1578" s="62"/>
      <c r="BB1578" s="18"/>
      <c r="BD1578" s="56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3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6"/>
        <v>X</v>
      </c>
      <c r="G1579" s="7">
        <f t="shared" si="247"/>
        <v>9.0045594416824546</v>
      </c>
      <c r="H1579" s="16">
        <f t="shared" si="248"/>
        <v>9.0045594416824546</v>
      </c>
      <c r="I1579" s="11" t="str">
        <f t="shared" si="249"/>
        <v>X</v>
      </c>
      <c r="J1579" s="39" t="str">
        <f t="shared" si="250"/>
        <v>X</v>
      </c>
      <c r="K1579" s="39" t="str">
        <f t="shared" si="253"/>
        <v>X</v>
      </c>
      <c r="L1579" s="39" t="str">
        <f t="shared" si="254"/>
        <v>X</v>
      </c>
      <c r="M1579" s="39" t="str">
        <f t="shared" si="251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2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5"/>
        <v>3.3010299956639813</v>
      </c>
      <c r="AW1579" s="62"/>
      <c r="BB1579" s="18"/>
      <c r="BD1579" s="56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3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6"/>
        <v>X</v>
      </c>
      <c r="G1580" s="7">
        <f t="shared" si="247"/>
        <v>10.040317394140461</v>
      </c>
      <c r="H1580" s="16">
        <f t="shared" si="248"/>
        <v>10.040317394140461</v>
      </c>
      <c r="I1580" s="11" t="str">
        <f t="shared" si="249"/>
        <v>X</v>
      </c>
      <c r="J1580" s="39" t="str">
        <f t="shared" si="250"/>
        <v>X</v>
      </c>
      <c r="K1580" s="39" t="str">
        <f t="shared" si="253"/>
        <v>X</v>
      </c>
      <c r="L1580" s="39" t="str">
        <f t="shared" si="254"/>
        <v>X</v>
      </c>
      <c r="M1580" s="39" t="str">
        <f t="shared" si="251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2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5"/>
        <v>3.3027637084729817</v>
      </c>
      <c r="AW1580" s="62"/>
      <c r="BB1580" s="18"/>
      <c r="BD1580" s="56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3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6"/>
        <v>X</v>
      </c>
      <c r="G1581" s="7">
        <f t="shared" si="247"/>
        <v>11.11</v>
      </c>
      <c r="H1581" s="16">
        <f t="shared" si="248"/>
        <v>11.11</v>
      </c>
      <c r="I1581" s="11" t="str">
        <f t="shared" si="249"/>
        <v>X</v>
      </c>
      <c r="J1581" s="39" t="str">
        <f t="shared" si="250"/>
        <v>X</v>
      </c>
      <c r="K1581" s="39" t="str">
        <f t="shared" si="253"/>
        <v>X</v>
      </c>
      <c r="L1581" s="39" t="str">
        <f t="shared" si="254"/>
        <v>X</v>
      </c>
      <c r="M1581" s="39" t="str">
        <f t="shared" si="251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2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5"/>
        <v>3.2997251539756367</v>
      </c>
      <c r="AW1581" s="62"/>
      <c r="BB1581" s="18"/>
      <c r="BD1581" s="56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3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6"/>
        <v>X</v>
      </c>
      <c r="G1582" s="7">
        <f t="shared" si="247"/>
        <v>11.66</v>
      </c>
      <c r="H1582" s="16">
        <f t="shared" si="248"/>
        <v>11.66</v>
      </c>
      <c r="I1582" s="11" t="str">
        <f t="shared" si="249"/>
        <v>X</v>
      </c>
      <c r="J1582" s="39" t="str">
        <f t="shared" si="250"/>
        <v>X</v>
      </c>
      <c r="K1582" s="39" t="str">
        <f t="shared" si="253"/>
        <v>X</v>
      </c>
      <c r="L1582" s="39" t="str">
        <f t="shared" si="254"/>
        <v>X</v>
      </c>
      <c r="M1582" s="39" t="str">
        <f t="shared" si="251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2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5"/>
        <v>3.3010299956639813</v>
      </c>
      <c r="AW1582" s="62"/>
      <c r="BB1582" s="18"/>
      <c r="BD1582" s="56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3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6"/>
        <v>X</v>
      </c>
      <c r="G1583" s="7">
        <f t="shared" si="247"/>
        <v>11.22</v>
      </c>
      <c r="H1583" s="16">
        <f t="shared" si="248"/>
        <v>11.22</v>
      </c>
      <c r="I1583" s="11" t="str">
        <f t="shared" si="249"/>
        <v>X</v>
      </c>
      <c r="J1583" s="39" t="str">
        <f t="shared" si="250"/>
        <v>X</v>
      </c>
      <c r="K1583" s="39" t="str">
        <f t="shared" si="253"/>
        <v>X</v>
      </c>
      <c r="L1583" s="39" t="str">
        <f t="shared" si="254"/>
        <v>X</v>
      </c>
      <c r="M1583" s="39" t="str">
        <f t="shared" si="251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2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5"/>
        <v>3.3027637084729817</v>
      </c>
      <c r="AW1583" s="62"/>
      <c r="BB1583" s="18"/>
      <c r="BD1583" s="56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3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6"/>
        <v>X</v>
      </c>
      <c r="G1584" s="7">
        <f t="shared" si="247"/>
        <v>6.1</v>
      </c>
      <c r="H1584" s="16">
        <f t="shared" si="248"/>
        <v>6.1</v>
      </c>
      <c r="I1584" s="11" t="str">
        <f t="shared" si="249"/>
        <v>X</v>
      </c>
      <c r="J1584" s="39" t="str">
        <f t="shared" si="250"/>
        <v>X</v>
      </c>
      <c r="K1584" s="39" t="str">
        <f t="shared" si="253"/>
        <v>X</v>
      </c>
      <c r="L1584" s="39" t="str">
        <f t="shared" si="254"/>
        <v>X</v>
      </c>
      <c r="M1584" s="39" t="str">
        <f t="shared" si="251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2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5"/>
        <v>3.3005954838899636</v>
      </c>
      <c r="AW1584" s="62"/>
      <c r="BB1584" s="18"/>
      <c r="BD1584" s="56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3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6"/>
        <v>X</v>
      </c>
      <c r="G1585" s="7">
        <f t="shared" si="247"/>
        <v>8.1</v>
      </c>
      <c r="H1585" s="16">
        <f t="shared" si="248"/>
        <v>8.1</v>
      </c>
      <c r="I1585" s="11" t="str">
        <f t="shared" si="249"/>
        <v>X</v>
      </c>
      <c r="J1585" s="39" t="str">
        <f t="shared" si="250"/>
        <v>X</v>
      </c>
      <c r="K1585" s="39" t="str">
        <f t="shared" si="253"/>
        <v>X</v>
      </c>
      <c r="L1585" s="39" t="str">
        <f t="shared" si="254"/>
        <v>X</v>
      </c>
      <c r="M1585" s="39" t="str">
        <f t="shared" si="251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2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5"/>
        <v>3.301897717195208</v>
      </c>
      <c r="AW1585" s="62"/>
      <c r="BB1585" s="18"/>
      <c r="BD1585" s="56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3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6"/>
        <v>X</v>
      </c>
      <c r="G1586" s="7">
        <f t="shared" si="247"/>
        <v>5.5991770879099834</v>
      </c>
      <c r="H1586" s="16">
        <f t="shared" si="248"/>
        <v>5.5991770879099834</v>
      </c>
      <c r="I1586" s="11" t="str">
        <f t="shared" si="249"/>
        <v>X</v>
      </c>
      <c r="J1586" s="39" t="str">
        <f t="shared" si="250"/>
        <v>X</v>
      </c>
      <c r="K1586" s="39" t="str">
        <f t="shared" si="253"/>
        <v>X</v>
      </c>
      <c r="L1586" s="39" t="str">
        <f t="shared" si="254"/>
        <v>X</v>
      </c>
      <c r="M1586" s="39" t="str">
        <f t="shared" si="251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2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5"/>
        <v>3.3005954838899636</v>
      </c>
      <c r="AW1586" s="62"/>
      <c r="BB1586" s="18"/>
      <c r="BD1586" s="56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3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6"/>
        <v>X</v>
      </c>
      <c r="G1587" s="7">
        <f t="shared" si="247"/>
        <v>6.2980898614699754</v>
      </c>
      <c r="H1587" s="16">
        <f t="shared" si="248"/>
        <v>6.2980898614699754</v>
      </c>
      <c r="I1587" s="11" t="str">
        <f t="shared" si="249"/>
        <v>X</v>
      </c>
      <c r="J1587" s="39" t="str">
        <f t="shared" si="250"/>
        <v>X</v>
      </c>
      <c r="K1587" s="39" t="str">
        <f t="shared" si="253"/>
        <v>X</v>
      </c>
      <c r="L1587" s="39" t="str">
        <f t="shared" si="254"/>
        <v>X</v>
      </c>
      <c r="M1587" s="39" t="str">
        <f t="shared" si="251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2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5"/>
        <v>3.301897717195208</v>
      </c>
      <c r="AW1587" s="62"/>
      <c r="BB1587" s="18"/>
      <c r="BD1587" s="56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3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6"/>
        <v>X</v>
      </c>
      <c r="G1588" s="7">
        <f t="shared" si="247"/>
        <v>7.6779999999999999</v>
      </c>
      <c r="H1588" s="16">
        <f t="shared" si="248"/>
        <v>7.6779999999999999</v>
      </c>
      <c r="I1588" s="11" t="str">
        <f t="shared" si="249"/>
        <v>X</v>
      </c>
      <c r="J1588" s="39" t="str">
        <f t="shared" si="250"/>
        <v>X</v>
      </c>
      <c r="K1588" s="39" t="str">
        <f t="shared" si="253"/>
        <v>X</v>
      </c>
      <c r="L1588" s="39" t="str">
        <f t="shared" si="254"/>
        <v>X</v>
      </c>
      <c r="M1588" s="39" t="str">
        <f t="shared" si="251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2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5"/>
        <v>3.3005954838899636</v>
      </c>
      <c r="AW1588" s="62"/>
      <c r="BB1588" s="18"/>
      <c r="BD1588" s="56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3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6"/>
        <v>X</v>
      </c>
      <c r="G1589" s="7">
        <f t="shared" si="247"/>
        <v>12.68</v>
      </c>
      <c r="H1589" s="16">
        <f t="shared" si="248"/>
        <v>12.68</v>
      </c>
      <c r="I1589" s="11" t="str">
        <f t="shared" si="249"/>
        <v>X</v>
      </c>
      <c r="J1589" s="39" t="str">
        <f t="shared" si="250"/>
        <v>X</v>
      </c>
      <c r="K1589" s="39" t="str">
        <f t="shared" si="253"/>
        <v>X</v>
      </c>
      <c r="L1589" s="39" t="str">
        <f t="shared" si="254"/>
        <v>X</v>
      </c>
      <c r="M1589" s="39" t="str">
        <f t="shared" si="251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2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5"/>
        <v>3.301897717195208</v>
      </c>
      <c r="AW1589" s="62"/>
      <c r="BB1589" s="18"/>
      <c r="BD1589" s="56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3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6"/>
        <v>X</v>
      </c>
      <c r="G1590" s="7">
        <f t="shared" si="247"/>
        <v>7.9</v>
      </c>
      <c r="H1590" s="16">
        <f t="shared" si="248"/>
        <v>7.9</v>
      </c>
      <c r="I1590" s="11" t="str">
        <f t="shared" si="249"/>
        <v>X</v>
      </c>
      <c r="J1590" s="39" t="str">
        <f t="shared" si="250"/>
        <v>X</v>
      </c>
      <c r="K1590" s="39" t="str">
        <f t="shared" si="253"/>
        <v>X</v>
      </c>
      <c r="L1590" s="39" t="str">
        <f t="shared" si="254"/>
        <v>X</v>
      </c>
      <c r="M1590" s="39" t="str">
        <f t="shared" si="251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2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5"/>
        <v>3.3027637084729817</v>
      </c>
      <c r="AW1590" s="62"/>
      <c r="BB1590" s="18"/>
      <c r="BD1590" s="56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3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6"/>
        <v>X</v>
      </c>
      <c r="G1591" s="7">
        <f t="shared" si="247"/>
        <v>6.3653490438972398</v>
      </c>
      <c r="H1591" s="16">
        <f t="shared" si="248"/>
        <v>6.3653490438972398</v>
      </c>
      <c r="I1591" s="11" t="str">
        <f t="shared" si="249"/>
        <v>X</v>
      </c>
      <c r="J1591" s="39" t="str">
        <f t="shared" si="250"/>
        <v>X</v>
      </c>
      <c r="K1591" s="39" t="str">
        <f t="shared" si="253"/>
        <v>X</v>
      </c>
      <c r="L1591" s="39" t="str">
        <f t="shared" si="254"/>
        <v>X</v>
      </c>
      <c r="M1591" s="39" t="str">
        <f t="shared" si="251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2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5"/>
        <v>3.3005954838899636</v>
      </c>
      <c r="AW1591" s="62"/>
      <c r="BB1591" s="18"/>
      <c r="BD1591" s="56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3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6"/>
        <v>X</v>
      </c>
      <c r="G1592" s="7">
        <f t="shared" si="247"/>
        <v>7.3943587625264744</v>
      </c>
      <c r="H1592" s="16">
        <f t="shared" si="248"/>
        <v>7.3943587625264744</v>
      </c>
      <c r="I1592" s="11" t="str">
        <f t="shared" si="249"/>
        <v>X</v>
      </c>
      <c r="J1592" s="39" t="str">
        <f t="shared" si="250"/>
        <v>X</v>
      </c>
      <c r="K1592" s="39" t="str">
        <f t="shared" si="253"/>
        <v>X</v>
      </c>
      <c r="L1592" s="39" t="str">
        <f t="shared" si="254"/>
        <v>X</v>
      </c>
      <c r="M1592" s="39" t="str">
        <f t="shared" si="251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2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5"/>
        <v>3.3027637084729817</v>
      </c>
      <c r="AW1592" s="62"/>
      <c r="BB1592" s="18"/>
      <c r="BD1592" s="56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3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6"/>
        <v>X</v>
      </c>
      <c r="G1593" s="7">
        <f t="shared" si="247"/>
        <v>8.1639999999999997</v>
      </c>
      <c r="H1593" s="16">
        <f t="shared" si="248"/>
        <v>8.1639999999999997</v>
      </c>
      <c r="I1593" s="11" t="str">
        <f t="shared" si="249"/>
        <v>X</v>
      </c>
      <c r="J1593" s="39" t="str">
        <f t="shared" si="250"/>
        <v>X</v>
      </c>
      <c r="K1593" s="39" t="str">
        <f t="shared" si="253"/>
        <v>X</v>
      </c>
      <c r="L1593" s="39" t="str">
        <f t="shared" si="254"/>
        <v>X</v>
      </c>
      <c r="M1593" s="39" t="str">
        <f t="shared" si="251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2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5"/>
        <v>3.3005954838899636</v>
      </c>
      <c r="AW1593" s="62"/>
      <c r="BB1593" s="18"/>
      <c r="BD1593" s="56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3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6"/>
        <v>X</v>
      </c>
      <c r="G1594" s="7">
        <f t="shared" si="247"/>
        <v>8.2639999999999993</v>
      </c>
      <c r="H1594" s="16">
        <f t="shared" si="248"/>
        <v>8.2639999999999993</v>
      </c>
      <c r="I1594" s="11" t="str">
        <f t="shared" si="249"/>
        <v>X</v>
      </c>
      <c r="J1594" s="39" t="str">
        <f t="shared" si="250"/>
        <v>X</v>
      </c>
      <c r="K1594" s="39" t="str">
        <f t="shared" si="253"/>
        <v>X</v>
      </c>
      <c r="L1594" s="39" t="str">
        <f t="shared" si="254"/>
        <v>X</v>
      </c>
      <c r="M1594" s="39" t="str">
        <f t="shared" si="251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2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5"/>
        <v>3.3027637084729817</v>
      </c>
      <c r="AW1594" s="62"/>
      <c r="BB1594" s="18"/>
      <c r="BD1594" s="56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3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6"/>
        <v>X</v>
      </c>
      <c r="G1595" s="7">
        <f t="shared" si="247"/>
        <v>6.1</v>
      </c>
      <c r="H1595" s="16">
        <f t="shared" si="248"/>
        <v>6.1</v>
      </c>
      <c r="I1595" s="11" t="str">
        <f t="shared" si="249"/>
        <v>X</v>
      </c>
      <c r="J1595" s="39" t="str">
        <f t="shared" si="250"/>
        <v>X</v>
      </c>
      <c r="K1595" s="39" t="str">
        <f t="shared" si="253"/>
        <v>X</v>
      </c>
      <c r="L1595" s="39" t="str">
        <f t="shared" si="254"/>
        <v>X</v>
      </c>
      <c r="M1595" s="39" t="str">
        <f t="shared" si="251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2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5"/>
        <v>3.3010299956639813</v>
      </c>
      <c r="AW1595" s="62"/>
      <c r="BB1595" s="18"/>
      <c r="BD1595" s="56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3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6"/>
        <v>X</v>
      </c>
      <c r="G1596" s="7">
        <f t="shared" si="247"/>
        <v>6.8</v>
      </c>
      <c r="H1596" s="16">
        <f t="shared" si="248"/>
        <v>6.8</v>
      </c>
      <c r="I1596" s="11" t="str">
        <f t="shared" si="249"/>
        <v>X</v>
      </c>
      <c r="J1596" s="39" t="str">
        <f t="shared" si="250"/>
        <v>X</v>
      </c>
      <c r="K1596" s="39" t="str">
        <f t="shared" si="253"/>
        <v>X</v>
      </c>
      <c r="L1596" s="39" t="str">
        <f t="shared" si="254"/>
        <v>X</v>
      </c>
      <c r="M1596" s="39" t="str">
        <f t="shared" si="251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2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5"/>
        <v>3.3023309286843991</v>
      </c>
      <c r="AW1596" s="62"/>
      <c r="BB1596" s="18"/>
      <c r="BD1596" s="56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3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6"/>
        <v>X</v>
      </c>
      <c r="G1597" s="7">
        <f t="shared" si="247"/>
        <v>6.4</v>
      </c>
      <c r="H1597" s="16">
        <f t="shared" si="248"/>
        <v>6.4</v>
      </c>
      <c r="I1597" s="11" t="str">
        <f t="shared" si="249"/>
        <v>X</v>
      </c>
      <c r="J1597" s="39" t="str">
        <f t="shared" si="250"/>
        <v>X</v>
      </c>
      <c r="K1597" s="39" t="str">
        <f t="shared" si="253"/>
        <v>X</v>
      </c>
      <c r="L1597" s="39" t="str">
        <f t="shared" si="254"/>
        <v>X</v>
      </c>
      <c r="M1597" s="39" t="str">
        <f t="shared" si="251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2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5"/>
        <v>3.3027637084729817</v>
      </c>
      <c r="AW1597" s="62"/>
      <c r="BB1597" s="18"/>
      <c r="BD1597" s="56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3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6"/>
        <v>X</v>
      </c>
      <c r="G1598" s="7">
        <f t="shared" si="247"/>
        <v>6.2</v>
      </c>
      <c r="H1598" s="16">
        <f t="shared" si="248"/>
        <v>6.2</v>
      </c>
      <c r="I1598" s="11" t="str">
        <f t="shared" si="249"/>
        <v>X</v>
      </c>
      <c r="J1598" s="39" t="str">
        <f t="shared" si="250"/>
        <v>X</v>
      </c>
      <c r="K1598" s="39" t="str">
        <f t="shared" si="253"/>
        <v>X</v>
      </c>
      <c r="L1598" s="39" t="str">
        <f t="shared" si="254"/>
        <v>X</v>
      </c>
      <c r="M1598" s="39" t="str">
        <f t="shared" si="251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2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5"/>
        <v>3.3029799367482493</v>
      </c>
      <c r="AW1598" s="62"/>
      <c r="BB1598" s="18"/>
      <c r="BD1598" s="56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3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6"/>
        <v>X</v>
      </c>
      <c r="G1599" s="7">
        <f t="shared" si="247"/>
        <v>5.7033030556040192</v>
      </c>
      <c r="H1599" s="16">
        <f t="shared" si="248"/>
        <v>5.7033030556040192</v>
      </c>
      <c r="I1599" s="11" t="str">
        <f t="shared" si="249"/>
        <v>X</v>
      </c>
      <c r="J1599" s="39" t="str">
        <f t="shared" si="250"/>
        <v>X</v>
      </c>
      <c r="K1599" s="39" t="str">
        <f t="shared" si="253"/>
        <v>X</v>
      </c>
      <c r="L1599" s="39" t="str">
        <f t="shared" si="254"/>
        <v>X</v>
      </c>
      <c r="M1599" s="39" t="str">
        <f t="shared" si="251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2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5"/>
        <v>3.3010299956639813</v>
      </c>
      <c r="AW1599" s="62"/>
      <c r="BB1599" s="18"/>
      <c r="BD1599" s="56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3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6"/>
        <v>X</v>
      </c>
      <c r="G1600" s="7">
        <f t="shared" si="247"/>
        <v>6.2515784517822874</v>
      </c>
      <c r="H1600" s="16">
        <f t="shared" si="248"/>
        <v>6.2515784517822874</v>
      </c>
      <c r="I1600" s="11" t="str">
        <f t="shared" si="249"/>
        <v>X</v>
      </c>
      <c r="J1600" s="39" t="str">
        <f t="shared" si="250"/>
        <v>X</v>
      </c>
      <c r="K1600" s="39" t="str">
        <f t="shared" si="253"/>
        <v>X</v>
      </c>
      <c r="L1600" s="39" t="str">
        <f t="shared" si="254"/>
        <v>X</v>
      </c>
      <c r="M1600" s="39" t="str">
        <f t="shared" si="251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2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5"/>
        <v>3.3023309286843991</v>
      </c>
      <c r="AW1600" s="62"/>
      <c r="BB1600" s="18"/>
      <c r="BD1600" s="56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3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6"/>
        <v>X</v>
      </c>
      <c r="G1601" s="7">
        <f t="shared" si="247"/>
        <v>5.9951327184263699</v>
      </c>
      <c r="H1601" s="16">
        <f t="shared" si="248"/>
        <v>5.9951327184263699</v>
      </c>
      <c r="I1601" s="11" t="str">
        <f t="shared" si="249"/>
        <v>X</v>
      </c>
      <c r="J1601" s="39" t="str">
        <f t="shared" si="250"/>
        <v>X</v>
      </c>
      <c r="K1601" s="39" t="str">
        <f t="shared" si="253"/>
        <v>X</v>
      </c>
      <c r="L1601" s="39" t="str">
        <f t="shared" si="254"/>
        <v>X</v>
      </c>
      <c r="M1601" s="39" t="str">
        <f t="shared" si="251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2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5"/>
        <v>3.3027637084729817</v>
      </c>
      <c r="AW1601" s="62"/>
      <c r="BB1601" s="18"/>
      <c r="BD1601" s="56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3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6"/>
        <v>X</v>
      </c>
      <c r="G1602" s="7">
        <f t="shared" si="247"/>
        <v>5.8454718078253762</v>
      </c>
      <c r="H1602" s="16">
        <f t="shared" si="248"/>
        <v>5.8454718078253762</v>
      </c>
      <c r="I1602" s="11" t="str">
        <f t="shared" si="249"/>
        <v>X</v>
      </c>
      <c r="J1602" s="39" t="str">
        <f t="shared" si="250"/>
        <v>X</v>
      </c>
      <c r="K1602" s="39" t="str">
        <f t="shared" si="253"/>
        <v>X</v>
      </c>
      <c r="L1602" s="39" t="str">
        <f t="shared" si="254"/>
        <v>X</v>
      </c>
      <c r="M1602" s="39" t="str">
        <f t="shared" si="251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2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5"/>
        <v>3.3029799367482493</v>
      </c>
      <c r="AW1602" s="62"/>
      <c r="BB1602" s="18"/>
      <c r="BD1602" s="56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3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6"/>
        <v>X</v>
      </c>
      <c r="G1603" s="7">
        <f t="shared" si="247"/>
        <v>8.5449999999999999</v>
      </c>
      <c r="H1603" s="16">
        <f t="shared" si="248"/>
        <v>8.5449999999999999</v>
      </c>
      <c r="I1603" s="11" t="str">
        <f t="shared" si="249"/>
        <v>X</v>
      </c>
      <c r="J1603" s="39" t="str">
        <f t="shared" si="250"/>
        <v>X</v>
      </c>
      <c r="K1603" s="39" t="str">
        <f t="shared" si="253"/>
        <v>X</v>
      </c>
      <c r="L1603" s="39" t="str">
        <f t="shared" si="254"/>
        <v>X</v>
      </c>
      <c r="M1603" s="39" t="str">
        <f t="shared" si="251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2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5"/>
        <v>3.3010299956639813</v>
      </c>
      <c r="AW1603" s="62"/>
      <c r="BB1603" s="18"/>
      <c r="BD1603" s="56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3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6"/>
        <v>X</v>
      </c>
      <c r="G1604" s="7">
        <f t="shared" si="247"/>
        <v>9.8089999999999993</v>
      </c>
      <c r="H1604" s="16">
        <f t="shared" si="248"/>
        <v>9.8089999999999993</v>
      </c>
      <c r="I1604" s="11" t="str">
        <f t="shared" si="249"/>
        <v>X</v>
      </c>
      <c r="J1604" s="39" t="str">
        <f t="shared" si="250"/>
        <v>X</v>
      </c>
      <c r="K1604" s="39" t="str">
        <f t="shared" si="253"/>
        <v>X</v>
      </c>
      <c r="L1604" s="39" t="str">
        <f t="shared" si="254"/>
        <v>X</v>
      </c>
      <c r="M1604" s="39" t="str">
        <f t="shared" si="251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2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5"/>
        <v>3.3023309286843991</v>
      </c>
      <c r="AW1604" s="62"/>
      <c r="BB1604" s="18"/>
      <c r="BD1604" s="56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3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6"/>
        <v>X</v>
      </c>
      <c r="G1605" s="7">
        <f t="shared" si="247"/>
        <v>9.11</v>
      </c>
      <c r="H1605" s="16">
        <f t="shared" si="248"/>
        <v>9.11</v>
      </c>
      <c r="I1605" s="11" t="str">
        <f t="shared" si="249"/>
        <v>X</v>
      </c>
      <c r="J1605" s="39" t="str">
        <f t="shared" si="250"/>
        <v>X</v>
      </c>
      <c r="K1605" s="39" t="str">
        <f t="shared" si="253"/>
        <v>X</v>
      </c>
      <c r="L1605" s="39" t="str">
        <f t="shared" si="254"/>
        <v>X</v>
      </c>
      <c r="M1605" s="39" t="str">
        <f t="shared" si="251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2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5"/>
        <v>3.3027637084729817</v>
      </c>
      <c r="AW1605" s="62"/>
      <c r="BB1605" s="18"/>
      <c r="BD1605" s="56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3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6"/>
        <v>X</v>
      </c>
      <c r="G1606" s="7">
        <f t="shared" si="247"/>
        <v>8.9179999999999993</v>
      </c>
      <c r="H1606" s="16">
        <f t="shared" si="248"/>
        <v>8.9179999999999993</v>
      </c>
      <c r="I1606" s="11" t="str">
        <f t="shared" si="249"/>
        <v>X</v>
      </c>
      <c r="J1606" s="39" t="str">
        <f t="shared" si="250"/>
        <v>X</v>
      </c>
      <c r="K1606" s="39" t="str">
        <f t="shared" si="253"/>
        <v>X</v>
      </c>
      <c r="L1606" s="39" t="str">
        <f t="shared" si="254"/>
        <v>X</v>
      </c>
      <c r="M1606" s="39" t="str">
        <f t="shared" si="251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2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5"/>
        <v>3.3029799367482493</v>
      </c>
      <c r="AW1606" s="62"/>
      <c r="BB1606" s="18"/>
      <c r="BD1606" s="56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3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6"/>
        <v>X</v>
      </c>
      <c r="G1607" s="7">
        <f t="shared" si="247"/>
        <v>7.9</v>
      </c>
      <c r="H1607" s="16">
        <f t="shared" si="248"/>
        <v>7.9</v>
      </c>
      <c r="I1607" s="11" t="str">
        <f t="shared" si="249"/>
        <v>X</v>
      </c>
      <c r="J1607" s="39" t="str">
        <f t="shared" si="250"/>
        <v>X</v>
      </c>
      <c r="K1607" s="39" t="str">
        <f t="shared" si="253"/>
        <v>X</v>
      </c>
      <c r="L1607" s="39" t="str">
        <f t="shared" si="254"/>
        <v>X</v>
      </c>
      <c r="M1607" s="39" t="str">
        <f t="shared" si="251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2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5"/>
        <v>3.3010299956639813</v>
      </c>
      <c r="AW1607" s="62"/>
      <c r="BB1607" s="18"/>
      <c r="BD1607" s="56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3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6"/>
        <v>X</v>
      </c>
      <c r="G1608" s="7">
        <f t="shared" si="247"/>
        <v>8.9</v>
      </c>
      <c r="H1608" s="16">
        <f t="shared" si="248"/>
        <v>8.9</v>
      </c>
      <c r="I1608" s="11" t="str">
        <f t="shared" si="249"/>
        <v>X</v>
      </c>
      <c r="J1608" s="39" t="str">
        <f t="shared" si="250"/>
        <v>X</v>
      </c>
      <c r="K1608" s="39" t="str">
        <f t="shared" si="253"/>
        <v>X</v>
      </c>
      <c r="L1608" s="39" t="str">
        <f t="shared" si="254"/>
        <v>X</v>
      </c>
      <c r="M1608" s="39" t="str">
        <f t="shared" si="251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2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5"/>
        <v>3.3027637084729817</v>
      </c>
      <c r="AW1608" s="62"/>
      <c r="BB1608" s="18"/>
      <c r="BD1608" s="56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3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6"/>
        <v>X</v>
      </c>
      <c r="G1609" s="7">
        <f t="shared" si="247"/>
        <v>6.3842485504255713</v>
      </c>
      <c r="H1609" s="16">
        <f t="shared" si="248"/>
        <v>6.3842485504255713</v>
      </c>
      <c r="I1609" s="11" t="str">
        <f t="shared" si="249"/>
        <v>X</v>
      </c>
      <c r="J1609" s="39" t="str">
        <f t="shared" si="250"/>
        <v>X</v>
      </c>
      <c r="K1609" s="39" t="str">
        <f t="shared" si="253"/>
        <v>X</v>
      </c>
      <c r="L1609" s="39" t="str">
        <f t="shared" si="254"/>
        <v>X</v>
      </c>
      <c r="M1609" s="39" t="str">
        <f t="shared" si="251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2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5"/>
        <v>3.3010299956639813</v>
      </c>
      <c r="AW1609" s="62"/>
      <c r="BB1609" s="18"/>
      <c r="BD1609" s="56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3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6"/>
        <v>X</v>
      </c>
      <c r="G1610" s="7">
        <f t="shared" si="247"/>
        <v>7.1363312572152449</v>
      </c>
      <c r="H1610" s="16">
        <f t="shared" si="248"/>
        <v>7.1363312572152449</v>
      </c>
      <c r="I1610" s="11" t="str">
        <f t="shared" si="249"/>
        <v>X</v>
      </c>
      <c r="J1610" s="39" t="str">
        <f t="shared" si="250"/>
        <v>X</v>
      </c>
      <c r="K1610" s="39" t="str">
        <f t="shared" si="253"/>
        <v>X</v>
      </c>
      <c r="L1610" s="39" t="str">
        <f t="shared" si="254"/>
        <v>X</v>
      </c>
      <c r="M1610" s="39" t="str">
        <f t="shared" si="251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2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5"/>
        <v>3.3027637084729817</v>
      </c>
      <c r="AW1610" s="62"/>
      <c r="BB1610" s="18"/>
      <c r="BD1610" s="56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3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6"/>
        <v>X</v>
      </c>
      <c r="G1611" s="7">
        <f t="shared" si="247"/>
        <v>10.199999999999999</v>
      </c>
      <c r="H1611" s="16">
        <f t="shared" si="248"/>
        <v>10.199999999999999</v>
      </c>
      <c r="I1611" s="11" t="str">
        <f t="shared" si="249"/>
        <v>X</v>
      </c>
      <c r="J1611" s="39" t="str">
        <f t="shared" si="250"/>
        <v>X</v>
      </c>
      <c r="K1611" s="39" t="str">
        <f t="shared" si="253"/>
        <v>X</v>
      </c>
      <c r="L1611" s="39" t="str">
        <f t="shared" si="254"/>
        <v>X</v>
      </c>
      <c r="M1611" s="39" t="str">
        <f t="shared" si="251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2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5"/>
        <v>3.3010299956639813</v>
      </c>
      <c r="AW1611" s="62"/>
      <c r="BB1611" s="18"/>
      <c r="BD1611" s="56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3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6"/>
        <v>X</v>
      </c>
      <c r="G1612" s="7">
        <f t="shared" si="247"/>
        <v>11.63</v>
      </c>
      <c r="H1612" s="16">
        <f t="shared" si="248"/>
        <v>11.63</v>
      </c>
      <c r="I1612" s="11" t="str">
        <f t="shared" si="249"/>
        <v>X</v>
      </c>
      <c r="J1612" s="39" t="str">
        <f t="shared" si="250"/>
        <v>X</v>
      </c>
      <c r="K1612" s="39" t="str">
        <f t="shared" si="253"/>
        <v>X</v>
      </c>
      <c r="L1612" s="39" t="str">
        <f t="shared" si="254"/>
        <v>X</v>
      </c>
      <c r="M1612" s="39" t="str">
        <f t="shared" si="251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2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5"/>
        <v>3.3027637084729817</v>
      </c>
      <c r="AW1612" s="62"/>
      <c r="BB1612" s="18"/>
      <c r="BD1612" s="56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3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6"/>
        <v>X</v>
      </c>
      <c r="G1613" s="7">
        <f t="shared" si="247"/>
        <v>8.5</v>
      </c>
      <c r="H1613" s="16">
        <f t="shared" si="248"/>
        <v>8.5</v>
      </c>
      <c r="I1613" s="11" t="str">
        <f t="shared" si="249"/>
        <v>X</v>
      </c>
      <c r="J1613" s="39" t="str">
        <f t="shared" si="250"/>
        <v>X</v>
      </c>
      <c r="K1613" s="39" t="str">
        <f t="shared" si="253"/>
        <v>X</v>
      </c>
      <c r="L1613" s="39" t="str">
        <f t="shared" si="254"/>
        <v>X</v>
      </c>
      <c r="M1613" s="39" t="str">
        <f t="shared" si="251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2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5"/>
        <v>3.3021143769562009</v>
      </c>
      <c r="AW1613" s="62"/>
      <c r="BB1613" s="18"/>
      <c r="BD1613" s="56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3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6"/>
        <v>X</v>
      </c>
      <c r="G1614" s="7">
        <f t="shared" si="247"/>
        <v>8.66692982018421</v>
      </c>
      <c r="H1614" s="16">
        <f t="shared" si="248"/>
        <v>8.66692982018421</v>
      </c>
      <c r="I1614" s="11" t="str">
        <f t="shared" si="249"/>
        <v>X</v>
      </c>
      <c r="J1614" s="39" t="str">
        <f t="shared" si="250"/>
        <v>X</v>
      </c>
      <c r="K1614" s="39" t="str">
        <f t="shared" si="253"/>
        <v>X</v>
      </c>
      <c r="L1614" s="39" t="str">
        <f t="shared" si="254"/>
        <v>X</v>
      </c>
      <c r="M1614" s="39" t="str">
        <f t="shared" si="251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2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5"/>
        <v>3.3021143769562009</v>
      </c>
      <c r="AW1614" s="62"/>
      <c r="BB1614" s="18"/>
      <c r="BD1614" s="56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3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6">IFERROR(D1615/E1615, "X")</f>
        <v>X</v>
      </c>
      <c r="G1615" s="7">
        <f t="shared" ref="G1615:G1678" si="257">D1615-E1615</f>
        <v>10.78</v>
      </c>
      <c r="H1615" s="16">
        <f t="shared" ref="H1615:H1678" si="258">D1615+E1615</f>
        <v>10.78</v>
      </c>
      <c r="I1615" s="11" t="str">
        <f t="shared" ref="I1615:I1678" si="259">IFERROR(F1615/SQRT(F1615^2+AJ1615), "X")</f>
        <v>X</v>
      </c>
      <c r="J1615" s="39" t="str">
        <f t="shared" ref="J1615:J1678" si="260">IFERROR(SQRT((1-I1615^2)/AJ1615), "X")</f>
        <v>X</v>
      </c>
      <c r="K1615" s="39" t="str">
        <f t="shared" si="253"/>
        <v>X</v>
      </c>
      <c r="L1615" s="39" t="str">
        <f t="shared" si="254"/>
        <v>X</v>
      </c>
      <c r="M1615" s="39" t="str">
        <f t="shared" ref="M1615:M1678" si="261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2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5"/>
        <v>3.3021143769562009</v>
      </c>
      <c r="AW1615" s="62"/>
      <c r="BB1615" s="18"/>
      <c r="BD1615" s="56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3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6"/>
        <v>X</v>
      </c>
      <c r="G1616" s="7">
        <f t="shared" si="257"/>
        <v>8.1</v>
      </c>
      <c r="H1616" s="16">
        <f t="shared" si="258"/>
        <v>8.1</v>
      </c>
      <c r="I1616" s="11" t="str">
        <f t="shared" si="259"/>
        <v>X</v>
      </c>
      <c r="J1616" s="39" t="str">
        <f t="shared" si="260"/>
        <v>X</v>
      </c>
      <c r="K1616" s="39" t="str">
        <f t="shared" si="253"/>
        <v>X</v>
      </c>
      <c r="L1616" s="39" t="str">
        <f t="shared" si="254"/>
        <v>X</v>
      </c>
      <c r="M1616" s="39" t="str">
        <f t="shared" si="261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2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5"/>
        <v>3.3014640731433</v>
      </c>
      <c r="AW1616" s="62"/>
      <c r="BB1616" s="18"/>
      <c r="BD1616" s="56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3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6"/>
        <v>X</v>
      </c>
      <c r="G1617" s="7">
        <f t="shared" si="257"/>
        <v>7.5</v>
      </c>
      <c r="H1617" s="16">
        <f t="shared" si="258"/>
        <v>7.5</v>
      </c>
      <c r="I1617" s="11" t="str">
        <f t="shared" si="259"/>
        <v>X</v>
      </c>
      <c r="J1617" s="39" t="str">
        <f t="shared" si="260"/>
        <v>X</v>
      </c>
      <c r="K1617" s="39" t="str">
        <f t="shared" si="253"/>
        <v>X</v>
      </c>
      <c r="L1617" s="39" t="str">
        <f t="shared" si="254"/>
        <v>X</v>
      </c>
      <c r="M1617" s="39" t="str">
        <f t="shared" si="261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2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5"/>
        <v>3.3014640731433</v>
      </c>
      <c r="AW1617" s="62"/>
      <c r="BB1617" s="18"/>
      <c r="BD1617" s="56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3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6"/>
        <v>X</v>
      </c>
      <c r="G1618" s="7">
        <f t="shared" si="257"/>
        <v>8.8000000000000007</v>
      </c>
      <c r="H1618" s="16">
        <f t="shared" si="258"/>
        <v>8.8000000000000007</v>
      </c>
      <c r="I1618" s="11" t="str">
        <f t="shared" si="259"/>
        <v>X</v>
      </c>
      <c r="J1618" s="39" t="str">
        <f t="shared" si="260"/>
        <v>X</v>
      </c>
      <c r="K1618" s="39" t="str">
        <f t="shared" si="253"/>
        <v>X</v>
      </c>
      <c r="L1618" s="39" t="str">
        <f t="shared" si="254"/>
        <v>X</v>
      </c>
      <c r="M1618" s="39" t="str">
        <f t="shared" si="261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2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5"/>
        <v>3.3014640731433</v>
      </c>
      <c r="AW1618" s="62"/>
      <c r="BB1618" s="18"/>
      <c r="BD1618" s="56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3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6"/>
        <v>X</v>
      </c>
      <c r="G1619" s="7">
        <f t="shared" si="257"/>
        <v>7.32</v>
      </c>
      <c r="H1619" s="16">
        <f t="shared" si="258"/>
        <v>7.32</v>
      </c>
      <c r="I1619" s="11" t="str">
        <f t="shared" si="259"/>
        <v>X</v>
      </c>
      <c r="J1619" s="39" t="str">
        <f t="shared" si="260"/>
        <v>X</v>
      </c>
      <c r="K1619" s="39" t="str">
        <f t="shared" si="253"/>
        <v>X</v>
      </c>
      <c r="L1619" s="39" t="str">
        <f t="shared" si="254"/>
        <v>X</v>
      </c>
      <c r="M1619" s="39" t="str">
        <f t="shared" si="261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2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5"/>
        <v>3.2999429000227671</v>
      </c>
      <c r="AW1619" s="62"/>
      <c r="BB1619" s="18"/>
      <c r="BD1619" s="56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3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6"/>
        <v>X</v>
      </c>
      <c r="G1620" s="7">
        <f t="shared" si="257"/>
        <v>6.2</v>
      </c>
      <c r="H1620" s="16">
        <f t="shared" si="258"/>
        <v>6.2</v>
      </c>
      <c r="I1620" s="11" t="str">
        <f t="shared" si="259"/>
        <v>X</v>
      </c>
      <c r="J1620" s="39" t="str">
        <f t="shared" si="260"/>
        <v>X</v>
      </c>
      <c r="K1620" s="39" t="str">
        <f t="shared" si="253"/>
        <v>X</v>
      </c>
      <c r="L1620" s="39" t="str">
        <f t="shared" si="254"/>
        <v>X</v>
      </c>
      <c r="M1620" s="39" t="str">
        <f t="shared" si="261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2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5"/>
        <v>3.2999429000227671</v>
      </c>
      <c r="AW1620" s="62"/>
      <c r="BB1620" s="18"/>
      <c r="BD1620" s="56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3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6"/>
        <v>X</v>
      </c>
      <c r="G1621" s="7">
        <f t="shared" si="257"/>
        <v>9.6989999999999998</v>
      </c>
      <c r="H1621" s="16">
        <f t="shared" si="258"/>
        <v>9.6989999999999998</v>
      </c>
      <c r="I1621" s="11" t="str">
        <f t="shared" si="259"/>
        <v>X</v>
      </c>
      <c r="J1621" s="39" t="str">
        <f t="shared" si="260"/>
        <v>X</v>
      </c>
      <c r="K1621" s="39" t="str">
        <f t="shared" si="253"/>
        <v>X</v>
      </c>
      <c r="L1621" s="39" t="str">
        <f t="shared" si="254"/>
        <v>X</v>
      </c>
      <c r="M1621" s="39" t="str">
        <f t="shared" si="261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2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5"/>
        <v>3.2999429000227671</v>
      </c>
      <c r="AW1621" s="62"/>
      <c r="BB1621" s="18"/>
      <c r="BD1621" s="56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3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6"/>
        <v>X</v>
      </c>
      <c r="G1622" s="7">
        <f t="shared" si="257"/>
        <v>4</v>
      </c>
      <c r="H1622" s="16">
        <f t="shared" si="258"/>
        <v>4</v>
      </c>
      <c r="I1622" s="11" t="str">
        <f t="shared" si="259"/>
        <v>X</v>
      </c>
      <c r="J1622" s="39" t="str">
        <f t="shared" si="260"/>
        <v>X</v>
      </c>
      <c r="K1622" s="39" t="str">
        <f t="shared" si="253"/>
        <v>X</v>
      </c>
      <c r="L1622" s="39" t="str">
        <f t="shared" si="254"/>
        <v>X</v>
      </c>
      <c r="M1622" s="39" t="str">
        <f t="shared" si="261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2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5"/>
        <v>3.2984163800612945</v>
      </c>
      <c r="AW1622" s="62"/>
      <c r="BB1622" s="18"/>
      <c r="BD1622" s="56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3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6"/>
        <v>X</v>
      </c>
      <c r="G1623" s="7">
        <f t="shared" si="257"/>
        <v>4.5999999999999996</v>
      </c>
      <c r="H1623" s="16">
        <f t="shared" si="258"/>
        <v>4.5999999999999996</v>
      </c>
      <c r="I1623" s="11" t="str">
        <f t="shared" si="259"/>
        <v>X</v>
      </c>
      <c r="J1623" s="39" t="str">
        <f t="shared" si="260"/>
        <v>X</v>
      </c>
      <c r="K1623" s="39" t="str">
        <f t="shared" si="253"/>
        <v>X</v>
      </c>
      <c r="L1623" s="39" t="str">
        <f t="shared" si="254"/>
        <v>X</v>
      </c>
      <c r="M1623" s="39" t="str">
        <f t="shared" si="261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2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5"/>
        <v>3.2986347831244354</v>
      </c>
      <c r="AW1623" s="62"/>
      <c r="BB1623" s="18"/>
      <c r="BD1623" s="56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3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6"/>
        <v>X</v>
      </c>
      <c r="G1624" s="7">
        <f t="shared" si="257"/>
        <v>4.7</v>
      </c>
      <c r="H1624" s="16">
        <f t="shared" si="258"/>
        <v>4.7</v>
      </c>
      <c r="I1624" s="11" t="str">
        <f t="shared" si="259"/>
        <v>X</v>
      </c>
      <c r="J1624" s="39" t="str">
        <f t="shared" si="260"/>
        <v>X</v>
      </c>
      <c r="K1624" s="39" t="str">
        <f t="shared" si="253"/>
        <v>X</v>
      </c>
      <c r="L1624" s="39" t="str">
        <f t="shared" si="254"/>
        <v>X</v>
      </c>
      <c r="M1624" s="39" t="str">
        <f t="shared" si="261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2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5"/>
        <v>3.2988530764097068</v>
      </c>
      <c r="AW1624" s="62"/>
      <c r="BB1624" s="18"/>
      <c r="BD1624" s="56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3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6"/>
        <v>X</v>
      </c>
      <c r="G1625" s="7">
        <f t="shared" si="257"/>
        <v>4.3</v>
      </c>
      <c r="H1625" s="16">
        <f t="shared" si="258"/>
        <v>4.3</v>
      </c>
      <c r="I1625" s="11" t="str">
        <f t="shared" si="259"/>
        <v>X</v>
      </c>
      <c r="J1625" s="39" t="str">
        <f t="shared" si="260"/>
        <v>X</v>
      </c>
      <c r="K1625" s="39" t="str">
        <f t="shared" si="253"/>
        <v>X</v>
      </c>
      <c r="L1625" s="39" t="str">
        <f t="shared" si="254"/>
        <v>X</v>
      </c>
      <c r="M1625" s="39" t="str">
        <f t="shared" si="261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2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5"/>
        <v>3.2990712600274095</v>
      </c>
      <c r="AW1625" s="62"/>
      <c r="BB1625" s="18"/>
      <c r="BD1625" s="56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3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6"/>
        <v>X</v>
      </c>
      <c r="G1626" s="7">
        <f t="shared" si="257"/>
        <v>4.7</v>
      </c>
      <c r="H1626" s="16">
        <f t="shared" si="258"/>
        <v>4.7</v>
      </c>
      <c r="I1626" s="11" t="str">
        <f t="shared" si="259"/>
        <v>X</v>
      </c>
      <c r="J1626" s="39" t="str">
        <f t="shared" si="260"/>
        <v>X</v>
      </c>
      <c r="K1626" s="39" t="str">
        <f t="shared" si="253"/>
        <v>X</v>
      </c>
      <c r="L1626" s="39" t="str">
        <f t="shared" si="254"/>
        <v>X</v>
      </c>
      <c r="M1626" s="39" t="str">
        <f t="shared" si="261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2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5"/>
        <v>3.2992893340876801</v>
      </c>
      <c r="AW1626" s="62"/>
      <c r="BB1626" s="18"/>
      <c r="BD1626" s="56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3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6"/>
        <v>X</v>
      </c>
      <c r="G1627" s="7">
        <f t="shared" si="257"/>
        <v>5.2</v>
      </c>
      <c r="H1627" s="16">
        <f t="shared" si="258"/>
        <v>5.2</v>
      </c>
      <c r="I1627" s="11" t="str">
        <f t="shared" si="259"/>
        <v>X</v>
      </c>
      <c r="J1627" s="39" t="str">
        <f t="shared" si="260"/>
        <v>X</v>
      </c>
      <c r="K1627" s="39" t="str">
        <f t="shared" si="253"/>
        <v>X</v>
      </c>
      <c r="L1627" s="39" t="str">
        <f t="shared" si="254"/>
        <v>X</v>
      </c>
      <c r="M1627" s="39" t="str">
        <f t="shared" si="261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2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5"/>
        <v>3.2995072987004876</v>
      </c>
      <c r="AW1627" s="62"/>
      <c r="BB1627" s="18"/>
      <c r="BD1627" s="56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3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6"/>
        <v>X</v>
      </c>
      <c r="G1628" s="7">
        <f t="shared" si="257"/>
        <v>7.3</v>
      </c>
      <c r="H1628" s="16">
        <f t="shared" si="258"/>
        <v>7.3</v>
      </c>
      <c r="I1628" s="11" t="str">
        <f t="shared" si="259"/>
        <v>X</v>
      </c>
      <c r="J1628" s="39" t="str">
        <f t="shared" si="260"/>
        <v>X</v>
      </c>
      <c r="K1628" s="39" t="str">
        <f t="shared" si="253"/>
        <v>X</v>
      </c>
      <c r="L1628" s="39" t="str">
        <f t="shared" si="254"/>
        <v>X</v>
      </c>
      <c r="M1628" s="39" t="str">
        <f t="shared" si="261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2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5"/>
        <v>3.2997251539756367</v>
      </c>
      <c r="AW1628" s="62"/>
      <c r="BB1628" s="18"/>
      <c r="BD1628" s="56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3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6"/>
        <v>X</v>
      </c>
      <c r="G1629" s="7">
        <f t="shared" si="257"/>
        <v>6.8</v>
      </c>
      <c r="H1629" s="16">
        <f t="shared" si="258"/>
        <v>6.8</v>
      </c>
      <c r="I1629" s="11" t="str">
        <f t="shared" si="259"/>
        <v>X</v>
      </c>
      <c r="J1629" s="39" t="str">
        <f t="shared" si="260"/>
        <v>X</v>
      </c>
      <c r="K1629" s="39" t="str">
        <f t="shared" si="253"/>
        <v>X</v>
      </c>
      <c r="L1629" s="39" t="str">
        <f t="shared" si="254"/>
        <v>X</v>
      </c>
      <c r="M1629" s="39" t="str">
        <f t="shared" si="261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2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5"/>
        <v>3.3001605369513523</v>
      </c>
      <c r="AW1629" s="62"/>
      <c r="BB1629" s="18"/>
      <c r="BD1629" s="56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3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6"/>
        <v>X</v>
      </c>
      <c r="G1630" s="7">
        <f t="shared" si="257"/>
        <v>6.7</v>
      </c>
      <c r="H1630" s="16">
        <f t="shared" si="258"/>
        <v>6.7</v>
      </c>
      <c r="I1630" s="11" t="str">
        <f t="shared" si="259"/>
        <v>X</v>
      </c>
      <c r="J1630" s="39" t="str">
        <f t="shared" si="260"/>
        <v>X</v>
      </c>
      <c r="K1630" s="39" t="str">
        <f t="shared" ref="K1630:K1685" si="263">IFERROR(1/J1630, "X")</f>
        <v>X</v>
      </c>
      <c r="L1630" s="39" t="str">
        <f t="shared" ref="L1630:L1685" si="264">IFERROR(I1630-J1630, "X")</f>
        <v>X</v>
      </c>
      <c r="M1630" s="39" t="str">
        <f t="shared" si="261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2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5">LOG(AU1630)</f>
        <v>3.3003780648707024</v>
      </c>
      <c r="AW1630" s="62"/>
      <c r="BB1630" s="18"/>
      <c r="BD1630" s="56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3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6"/>
        <v>X</v>
      </c>
      <c r="G1631" s="7">
        <f t="shared" si="257"/>
        <v>8.1</v>
      </c>
      <c r="H1631" s="16">
        <f t="shared" si="258"/>
        <v>8.1</v>
      </c>
      <c r="I1631" s="11" t="str">
        <f t="shared" si="259"/>
        <v>X</v>
      </c>
      <c r="J1631" s="39" t="str">
        <f t="shared" si="260"/>
        <v>X</v>
      </c>
      <c r="K1631" s="39" t="str">
        <f t="shared" si="263"/>
        <v>X</v>
      </c>
      <c r="L1631" s="39" t="str">
        <f t="shared" si="264"/>
        <v>X</v>
      </c>
      <c r="M1631" s="39" t="str">
        <f t="shared" si="261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2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5"/>
        <v>3.3005954838899636</v>
      </c>
      <c r="AW1631" s="62"/>
      <c r="BB1631" s="18"/>
      <c r="BD1631" s="56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3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6"/>
        <v>X</v>
      </c>
      <c r="G1632" s="7">
        <f t="shared" si="257"/>
        <v>9.9</v>
      </c>
      <c r="H1632" s="16">
        <f t="shared" si="258"/>
        <v>9.9</v>
      </c>
      <c r="I1632" s="11" t="str">
        <f t="shared" si="259"/>
        <v>X</v>
      </c>
      <c r="J1632" s="39" t="str">
        <f t="shared" si="260"/>
        <v>X</v>
      </c>
      <c r="K1632" s="39" t="str">
        <f t="shared" si="263"/>
        <v>X</v>
      </c>
      <c r="L1632" s="39" t="str">
        <f t="shared" si="264"/>
        <v>X</v>
      </c>
      <c r="M1632" s="39" t="str">
        <f t="shared" si="261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2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5"/>
        <v>3.3008127941181171</v>
      </c>
      <c r="AW1632" s="62"/>
      <c r="BB1632" s="18"/>
      <c r="BD1632" s="56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3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6"/>
        <v>X</v>
      </c>
      <c r="G1633" s="7">
        <f t="shared" si="257"/>
        <v>10.1</v>
      </c>
      <c r="H1633" s="16">
        <f t="shared" si="258"/>
        <v>10.1</v>
      </c>
      <c r="I1633" s="11" t="str">
        <f t="shared" si="259"/>
        <v>X</v>
      </c>
      <c r="J1633" s="39" t="str">
        <f t="shared" si="260"/>
        <v>X</v>
      </c>
      <c r="K1633" s="39" t="str">
        <f t="shared" si="263"/>
        <v>X</v>
      </c>
      <c r="L1633" s="39" t="str">
        <f t="shared" si="264"/>
        <v>X</v>
      </c>
      <c r="M1633" s="39" t="str">
        <f t="shared" si="261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2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5"/>
        <v>3.3010299956639813</v>
      </c>
      <c r="AW1633" s="62"/>
      <c r="BB1633" s="18"/>
      <c r="BD1633" s="56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3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6"/>
        <v>X</v>
      </c>
      <c r="G1634" s="7">
        <f t="shared" si="257"/>
        <v>10.199999999999999</v>
      </c>
      <c r="H1634" s="16">
        <f t="shared" si="258"/>
        <v>10.199999999999999</v>
      </c>
      <c r="I1634" s="11" t="str">
        <f t="shared" si="259"/>
        <v>X</v>
      </c>
      <c r="J1634" s="39" t="str">
        <f t="shared" si="260"/>
        <v>X</v>
      </c>
      <c r="K1634" s="39" t="str">
        <f t="shared" si="263"/>
        <v>X</v>
      </c>
      <c r="L1634" s="39" t="str">
        <f t="shared" si="264"/>
        <v>X</v>
      </c>
      <c r="M1634" s="39" t="str">
        <f t="shared" si="261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2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5"/>
        <v>3.3012470886362113</v>
      </c>
      <c r="AW1634" s="62"/>
      <c r="BB1634" s="18"/>
      <c r="BD1634" s="56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3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6"/>
        <v>X</v>
      </c>
      <c r="G1635" s="7">
        <f t="shared" si="257"/>
        <v>3.666666666666667</v>
      </c>
      <c r="H1635" s="16">
        <f t="shared" si="258"/>
        <v>3.666666666666667</v>
      </c>
      <c r="I1635" s="11" t="str">
        <f t="shared" si="259"/>
        <v>X</v>
      </c>
      <c r="J1635" s="39" t="str">
        <f t="shared" si="260"/>
        <v>X</v>
      </c>
      <c r="K1635" s="39" t="str">
        <f t="shared" si="263"/>
        <v>X</v>
      </c>
      <c r="L1635" s="39" t="str">
        <f t="shared" si="264"/>
        <v>X</v>
      </c>
      <c r="M1635" s="39" t="str">
        <f t="shared" si="261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2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5"/>
        <v>3.2984163800612945</v>
      </c>
      <c r="AW1635" s="62"/>
      <c r="BB1635" s="18"/>
      <c r="BD1635" s="56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3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6"/>
        <v>X</v>
      </c>
      <c r="G1636" s="7">
        <f t="shared" si="257"/>
        <v>3.8666666666666671</v>
      </c>
      <c r="H1636" s="16">
        <f t="shared" si="258"/>
        <v>3.8666666666666671</v>
      </c>
      <c r="I1636" s="11" t="str">
        <f t="shared" si="259"/>
        <v>X</v>
      </c>
      <c r="J1636" s="39" t="str">
        <f t="shared" si="260"/>
        <v>X</v>
      </c>
      <c r="K1636" s="39" t="str">
        <f t="shared" si="263"/>
        <v>X</v>
      </c>
      <c r="L1636" s="39" t="str">
        <f t="shared" si="264"/>
        <v>X</v>
      </c>
      <c r="M1636" s="39" t="str">
        <f t="shared" si="261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2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5"/>
        <v>3.2986347831244354</v>
      </c>
      <c r="AW1636" s="62"/>
      <c r="BB1636" s="18"/>
      <c r="BD1636" s="56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3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6"/>
        <v>X</v>
      </c>
      <c r="G1637" s="7">
        <f t="shared" si="257"/>
        <v>3.833333333333333</v>
      </c>
      <c r="H1637" s="16">
        <f t="shared" si="258"/>
        <v>3.833333333333333</v>
      </c>
      <c r="I1637" s="11" t="str">
        <f t="shared" si="259"/>
        <v>X</v>
      </c>
      <c r="J1637" s="39" t="str">
        <f t="shared" si="260"/>
        <v>X</v>
      </c>
      <c r="K1637" s="39" t="str">
        <f t="shared" si="263"/>
        <v>X</v>
      </c>
      <c r="L1637" s="39" t="str">
        <f t="shared" si="264"/>
        <v>X</v>
      </c>
      <c r="M1637" s="39" t="str">
        <f t="shared" si="261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2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5"/>
        <v>3.2988530764097068</v>
      </c>
      <c r="AW1637" s="62"/>
      <c r="BB1637" s="18"/>
      <c r="BD1637" s="56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3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6"/>
        <v>X</v>
      </c>
      <c r="G1638" s="7">
        <f t="shared" si="257"/>
        <v>3.2333333333333329</v>
      </c>
      <c r="H1638" s="16">
        <f t="shared" si="258"/>
        <v>3.2333333333333329</v>
      </c>
      <c r="I1638" s="11" t="str">
        <f t="shared" si="259"/>
        <v>X</v>
      </c>
      <c r="J1638" s="39" t="str">
        <f t="shared" si="260"/>
        <v>X</v>
      </c>
      <c r="K1638" s="39" t="str">
        <f t="shared" si="263"/>
        <v>X</v>
      </c>
      <c r="L1638" s="39" t="str">
        <f t="shared" si="264"/>
        <v>X</v>
      </c>
      <c r="M1638" s="39" t="str">
        <f t="shared" si="261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2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5"/>
        <v>3.2990712600274095</v>
      </c>
      <c r="AW1638" s="62"/>
      <c r="BB1638" s="18"/>
      <c r="BD1638" s="56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3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6"/>
        <v>X</v>
      </c>
      <c r="G1639" s="7">
        <f t="shared" si="257"/>
        <v>3.2666666666666671</v>
      </c>
      <c r="H1639" s="16">
        <f t="shared" si="258"/>
        <v>3.2666666666666671</v>
      </c>
      <c r="I1639" s="11" t="str">
        <f t="shared" si="259"/>
        <v>X</v>
      </c>
      <c r="J1639" s="39" t="str">
        <f t="shared" si="260"/>
        <v>X</v>
      </c>
      <c r="K1639" s="39" t="str">
        <f t="shared" si="263"/>
        <v>X</v>
      </c>
      <c r="L1639" s="39" t="str">
        <f t="shared" si="264"/>
        <v>X</v>
      </c>
      <c r="M1639" s="39" t="str">
        <f t="shared" si="261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2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5"/>
        <v>3.2992893340876801</v>
      </c>
      <c r="AW1639" s="62"/>
      <c r="BB1639" s="18"/>
      <c r="BD1639" s="56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3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6"/>
        <v>X</v>
      </c>
      <c r="G1640" s="7">
        <f t="shared" si="257"/>
        <v>3.833333333333333</v>
      </c>
      <c r="H1640" s="16">
        <f t="shared" si="258"/>
        <v>3.833333333333333</v>
      </c>
      <c r="I1640" s="11" t="str">
        <f t="shared" si="259"/>
        <v>X</v>
      </c>
      <c r="J1640" s="39" t="str">
        <f t="shared" si="260"/>
        <v>X</v>
      </c>
      <c r="K1640" s="39" t="str">
        <f t="shared" si="263"/>
        <v>X</v>
      </c>
      <c r="L1640" s="39" t="str">
        <f t="shared" si="264"/>
        <v>X</v>
      </c>
      <c r="M1640" s="39" t="str">
        <f t="shared" si="261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2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5"/>
        <v>3.2995072987004876</v>
      </c>
      <c r="AW1640" s="62"/>
      <c r="BB1640" s="18"/>
      <c r="BD1640" s="56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3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6"/>
        <v>X</v>
      </c>
      <c r="G1641" s="7">
        <f t="shared" si="257"/>
        <v>4.833333333333333</v>
      </c>
      <c r="H1641" s="16">
        <f t="shared" si="258"/>
        <v>4.833333333333333</v>
      </c>
      <c r="I1641" s="11" t="str">
        <f t="shared" si="259"/>
        <v>X</v>
      </c>
      <c r="J1641" s="39" t="str">
        <f t="shared" si="260"/>
        <v>X</v>
      </c>
      <c r="K1641" s="39" t="str">
        <f t="shared" si="263"/>
        <v>X</v>
      </c>
      <c r="L1641" s="39" t="str">
        <f t="shared" si="264"/>
        <v>X</v>
      </c>
      <c r="M1641" s="39" t="str">
        <f t="shared" si="261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2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5"/>
        <v>3.2997251539756367</v>
      </c>
      <c r="AW1641" s="62"/>
      <c r="BB1641" s="18"/>
      <c r="BD1641" s="56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3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6"/>
        <v>X</v>
      </c>
      <c r="G1642" s="7">
        <f t="shared" si="257"/>
        <v>5.2</v>
      </c>
      <c r="H1642" s="16">
        <f t="shared" si="258"/>
        <v>5.2</v>
      </c>
      <c r="I1642" s="11" t="str">
        <f t="shared" si="259"/>
        <v>X</v>
      </c>
      <c r="J1642" s="39" t="str">
        <f t="shared" si="260"/>
        <v>X</v>
      </c>
      <c r="K1642" s="39" t="str">
        <f t="shared" si="263"/>
        <v>X</v>
      </c>
      <c r="L1642" s="39" t="str">
        <f t="shared" si="264"/>
        <v>X</v>
      </c>
      <c r="M1642" s="39" t="str">
        <f t="shared" si="261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2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5"/>
        <v>3.3001605369513523</v>
      </c>
      <c r="AW1642" s="62"/>
      <c r="BB1642" s="18"/>
      <c r="BD1642" s="56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3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6"/>
        <v>X</v>
      </c>
      <c r="G1643" s="7">
        <f t="shared" si="257"/>
        <v>5.7666666666666666</v>
      </c>
      <c r="H1643" s="16">
        <f t="shared" si="258"/>
        <v>5.7666666666666666</v>
      </c>
      <c r="I1643" s="11" t="str">
        <f t="shared" si="259"/>
        <v>X</v>
      </c>
      <c r="J1643" s="39" t="str">
        <f t="shared" si="260"/>
        <v>X</v>
      </c>
      <c r="K1643" s="39" t="str">
        <f t="shared" si="263"/>
        <v>X</v>
      </c>
      <c r="L1643" s="39" t="str">
        <f t="shared" si="264"/>
        <v>X</v>
      </c>
      <c r="M1643" s="39" t="str">
        <f t="shared" si="261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2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5"/>
        <v>3.3003780648707024</v>
      </c>
      <c r="AW1643" s="62"/>
      <c r="BB1643" s="18"/>
      <c r="BD1643" s="56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3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6"/>
        <v>X</v>
      </c>
      <c r="G1644" s="7">
        <f t="shared" si="257"/>
        <v>5.3999999999999986</v>
      </c>
      <c r="H1644" s="16">
        <f t="shared" si="258"/>
        <v>5.3999999999999986</v>
      </c>
      <c r="I1644" s="11" t="str">
        <f t="shared" si="259"/>
        <v>X</v>
      </c>
      <c r="J1644" s="39" t="str">
        <f t="shared" si="260"/>
        <v>X</v>
      </c>
      <c r="K1644" s="39" t="str">
        <f t="shared" si="263"/>
        <v>X</v>
      </c>
      <c r="L1644" s="39" t="str">
        <f t="shared" si="264"/>
        <v>X</v>
      </c>
      <c r="M1644" s="39" t="str">
        <f t="shared" si="261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2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5"/>
        <v>3.3005954838899636</v>
      </c>
      <c r="AW1644" s="62"/>
      <c r="BB1644" s="18"/>
      <c r="BD1644" s="56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3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6"/>
        <v>X</v>
      </c>
      <c r="G1645" s="7">
        <f t="shared" si="257"/>
        <v>7</v>
      </c>
      <c r="H1645" s="16">
        <f t="shared" si="258"/>
        <v>7</v>
      </c>
      <c r="I1645" s="11" t="str">
        <f t="shared" si="259"/>
        <v>X</v>
      </c>
      <c r="J1645" s="39" t="str">
        <f t="shared" si="260"/>
        <v>X</v>
      </c>
      <c r="K1645" s="39" t="str">
        <f t="shared" si="263"/>
        <v>X</v>
      </c>
      <c r="L1645" s="39" t="str">
        <f t="shared" si="264"/>
        <v>X</v>
      </c>
      <c r="M1645" s="39" t="str">
        <f t="shared" si="261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2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5"/>
        <v>3.3008127941181171</v>
      </c>
      <c r="AW1645" s="62"/>
      <c r="BB1645" s="18"/>
      <c r="BD1645" s="56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3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6"/>
        <v>X</v>
      </c>
      <c r="G1646" s="7">
        <f t="shared" si="257"/>
        <v>6.833333333333333</v>
      </c>
      <c r="H1646" s="16">
        <f t="shared" si="258"/>
        <v>6.833333333333333</v>
      </c>
      <c r="I1646" s="11" t="str">
        <f t="shared" si="259"/>
        <v>X</v>
      </c>
      <c r="J1646" s="39" t="str">
        <f t="shared" si="260"/>
        <v>X</v>
      </c>
      <c r="K1646" s="39" t="str">
        <f t="shared" si="263"/>
        <v>X</v>
      </c>
      <c r="L1646" s="39" t="str">
        <f t="shared" si="264"/>
        <v>X</v>
      </c>
      <c r="M1646" s="39" t="str">
        <f t="shared" si="261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2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5"/>
        <v>3.3010299956639813</v>
      </c>
      <c r="AW1646" s="62"/>
      <c r="BB1646" s="18"/>
      <c r="BD1646" s="56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3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6"/>
        <v>X</v>
      </c>
      <c r="G1647" s="7">
        <f t="shared" si="257"/>
        <v>7.1333333333333329</v>
      </c>
      <c r="H1647" s="16">
        <f t="shared" si="258"/>
        <v>7.1333333333333329</v>
      </c>
      <c r="I1647" s="11" t="str">
        <f t="shared" si="259"/>
        <v>X</v>
      </c>
      <c r="J1647" s="39" t="str">
        <f t="shared" si="260"/>
        <v>X</v>
      </c>
      <c r="K1647" s="39" t="str">
        <f t="shared" si="263"/>
        <v>X</v>
      </c>
      <c r="L1647" s="39" t="str">
        <f t="shared" si="264"/>
        <v>X</v>
      </c>
      <c r="M1647" s="39" t="str">
        <f t="shared" si="261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2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5"/>
        <v>3.3012470886362113</v>
      </c>
      <c r="AW1647" s="62"/>
      <c r="BB1647" s="18"/>
      <c r="BD1647" s="56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3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6"/>
        <v>X</v>
      </c>
      <c r="G1648" s="7">
        <f t="shared" si="257"/>
        <v>3.05</v>
      </c>
      <c r="H1648" s="16">
        <f t="shared" si="258"/>
        <v>3.05</v>
      </c>
      <c r="I1648" s="11" t="str">
        <f t="shared" si="259"/>
        <v>X</v>
      </c>
      <c r="J1648" s="39" t="str">
        <f t="shared" si="260"/>
        <v>X</v>
      </c>
      <c r="K1648" s="39" t="str">
        <f t="shared" si="263"/>
        <v>X</v>
      </c>
      <c r="L1648" s="39" t="str">
        <f t="shared" si="264"/>
        <v>X</v>
      </c>
      <c r="M1648" s="39" t="str">
        <f t="shared" si="261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2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5"/>
        <v>3.2984163800612945</v>
      </c>
      <c r="AW1648" s="62"/>
      <c r="BB1648" s="18"/>
      <c r="BD1648" s="56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3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6"/>
        <v>X</v>
      </c>
      <c r="G1649" s="7">
        <f t="shared" si="257"/>
        <v>3.6</v>
      </c>
      <c r="H1649" s="16">
        <f t="shared" si="258"/>
        <v>3.6</v>
      </c>
      <c r="I1649" s="11" t="str">
        <f t="shared" si="259"/>
        <v>X</v>
      </c>
      <c r="J1649" s="39" t="str">
        <f t="shared" si="260"/>
        <v>X</v>
      </c>
      <c r="K1649" s="39" t="str">
        <f t="shared" si="263"/>
        <v>X</v>
      </c>
      <c r="L1649" s="39" t="str">
        <f t="shared" si="264"/>
        <v>X</v>
      </c>
      <c r="M1649" s="39" t="str">
        <f t="shared" si="261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2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5"/>
        <v>3.2986347831244354</v>
      </c>
      <c r="AW1649" s="62"/>
      <c r="BB1649" s="18"/>
      <c r="BD1649" s="56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3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6"/>
        <v>X</v>
      </c>
      <c r="G1650" s="7">
        <f t="shared" si="257"/>
        <v>4.1500000000000004</v>
      </c>
      <c r="H1650" s="16">
        <f t="shared" si="258"/>
        <v>4.1500000000000004</v>
      </c>
      <c r="I1650" s="11" t="str">
        <f t="shared" si="259"/>
        <v>X</v>
      </c>
      <c r="J1650" s="39" t="str">
        <f t="shared" si="260"/>
        <v>X</v>
      </c>
      <c r="K1650" s="39" t="str">
        <f t="shared" si="263"/>
        <v>X</v>
      </c>
      <c r="L1650" s="39" t="str">
        <f t="shared" si="264"/>
        <v>X</v>
      </c>
      <c r="M1650" s="39" t="str">
        <f t="shared" si="261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2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5"/>
        <v>3.2988530764097068</v>
      </c>
      <c r="AW1650" s="62"/>
      <c r="BB1650" s="18"/>
      <c r="BD1650" s="56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3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6"/>
        <v>X</v>
      </c>
      <c r="G1651" s="7">
        <f t="shared" si="257"/>
        <v>3.9750000000000001</v>
      </c>
      <c r="H1651" s="16">
        <f t="shared" si="258"/>
        <v>3.9750000000000001</v>
      </c>
      <c r="I1651" s="11" t="str">
        <f t="shared" si="259"/>
        <v>X</v>
      </c>
      <c r="J1651" s="39" t="str">
        <f t="shared" si="260"/>
        <v>X</v>
      </c>
      <c r="K1651" s="39" t="str">
        <f t="shared" si="263"/>
        <v>X</v>
      </c>
      <c r="L1651" s="39" t="str">
        <f t="shared" si="264"/>
        <v>X</v>
      </c>
      <c r="M1651" s="39" t="str">
        <f t="shared" si="261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2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5"/>
        <v>3.2990712600274095</v>
      </c>
      <c r="AW1651" s="62"/>
      <c r="BB1651" s="18"/>
      <c r="BD1651" s="56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3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6"/>
        <v>X</v>
      </c>
      <c r="G1652" s="7">
        <f t="shared" si="257"/>
        <v>5.0250000000000004</v>
      </c>
      <c r="H1652" s="16">
        <f t="shared" si="258"/>
        <v>5.0250000000000004</v>
      </c>
      <c r="I1652" s="11" t="str">
        <f t="shared" si="259"/>
        <v>X</v>
      </c>
      <c r="J1652" s="39" t="str">
        <f t="shared" si="260"/>
        <v>X</v>
      </c>
      <c r="K1652" s="39" t="str">
        <f t="shared" si="263"/>
        <v>X</v>
      </c>
      <c r="L1652" s="39" t="str">
        <f t="shared" si="264"/>
        <v>X</v>
      </c>
      <c r="M1652" s="39" t="str">
        <f t="shared" si="261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2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5"/>
        <v>3.2992893340876801</v>
      </c>
      <c r="AW1652" s="62"/>
      <c r="BB1652" s="18"/>
      <c r="BD1652" s="56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3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6"/>
        <v>X</v>
      </c>
      <c r="G1653" s="7">
        <f t="shared" si="257"/>
        <v>5.0999999999999996</v>
      </c>
      <c r="H1653" s="16">
        <f t="shared" si="258"/>
        <v>5.0999999999999996</v>
      </c>
      <c r="I1653" s="11" t="str">
        <f t="shared" si="259"/>
        <v>X</v>
      </c>
      <c r="J1653" s="39" t="str">
        <f t="shared" si="260"/>
        <v>X</v>
      </c>
      <c r="K1653" s="39" t="str">
        <f t="shared" si="263"/>
        <v>X</v>
      </c>
      <c r="L1653" s="39" t="str">
        <f t="shared" si="264"/>
        <v>X</v>
      </c>
      <c r="M1653" s="39" t="str">
        <f t="shared" si="261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2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5"/>
        <v>3.2995072987004876</v>
      </c>
      <c r="AW1653" s="62"/>
      <c r="BB1653" s="18"/>
      <c r="BD1653" s="56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3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6"/>
        <v>X</v>
      </c>
      <c r="G1654" s="7">
        <f t="shared" si="257"/>
        <v>7.1749999999999998</v>
      </c>
      <c r="H1654" s="16">
        <f t="shared" si="258"/>
        <v>7.1749999999999998</v>
      </c>
      <c r="I1654" s="11" t="str">
        <f t="shared" si="259"/>
        <v>X</v>
      </c>
      <c r="J1654" s="39" t="str">
        <f t="shared" si="260"/>
        <v>X</v>
      </c>
      <c r="K1654" s="39" t="str">
        <f t="shared" si="263"/>
        <v>X</v>
      </c>
      <c r="L1654" s="39" t="str">
        <f t="shared" si="264"/>
        <v>X</v>
      </c>
      <c r="M1654" s="39" t="str">
        <f t="shared" si="261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2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5"/>
        <v>3.2997251539756367</v>
      </c>
      <c r="AW1654" s="62"/>
      <c r="BB1654" s="18"/>
      <c r="BD1654" s="56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3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6"/>
        <v>X</v>
      </c>
      <c r="G1655" s="7">
        <f t="shared" si="257"/>
        <v>6.3</v>
      </c>
      <c r="H1655" s="16">
        <f t="shared" si="258"/>
        <v>6.3</v>
      </c>
      <c r="I1655" s="11" t="str">
        <f t="shared" si="259"/>
        <v>X</v>
      </c>
      <c r="J1655" s="39" t="str">
        <f t="shared" si="260"/>
        <v>X</v>
      </c>
      <c r="K1655" s="39" t="str">
        <f t="shared" si="263"/>
        <v>X</v>
      </c>
      <c r="L1655" s="39" t="str">
        <f t="shared" si="264"/>
        <v>X</v>
      </c>
      <c r="M1655" s="39" t="str">
        <f t="shared" si="261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2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5"/>
        <v>3.3001605369513523</v>
      </c>
      <c r="AW1655" s="62"/>
      <c r="BB1655" s="18"/>
      <c r="BD1655" s="56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3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6"/>
        <v>X</v>
      </c>
      <c r="G1656" s="7">
        <f t="shared" si="257"/>
        <v>5.5750000000000002</v>
      </c>
      <c r="H1656" s="16">
        <f t="shared" si="258"/>
        <v>5.5750000000000002</v>
      </c>
      <c r="I1656" s="11" t="str">
        <f t="shared" si="259"/>
        <v>X</v>
      </c>
      <c r="J1656" s="39" t="str">
        <f t="shared" si="260"/>
        <v>X</v>
      </c>
      <c r="K1656" s="39" t="str">
        <f t="shared" si="263"/>
        <v>X</v>
      </c>
      <c r="L1656" s="39" t="str">
        <f t="shared" si="264"/>
        <v>X</v>
      </c>
      <c r="M1656" s="39" t="str">
        <f t="shared" si="261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2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5"/>
        <v>3.3003780648707024</v>
      </c>
      <c r="AW1656" s="62"/>
      <c r="BB1656" s="18"/>
      <c r="BD1656" s="56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3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6"/>
        <v>X</v>
      </c>
      <c r="G1657" s="7">
        <f t="shared" si="257"/>
        <v>8.0250000000000004</v>
      </c>
      <c r="H1657" s="16">
        <f t="shared" si="258"/>
        <v>8.0250000000000004</v>
      </c>
      <c r="I1657" s="11" t="str">
        <f t="shared" si="259"/>
        <v>X</v>
      </c>
      <c r="J1657" s="39" t="str">
        <f t="shared" si="260"/>
        <v>X</v>
      </c>
      <c r="K1657" s="39" t="str">
        <f t="shared" si="263"/>
        <v>X</v>
      </c>
      <c r="L1657" s="39" t="str">
        <f t="shared" si="264"/>
        <v>X</v>
      </c>
      <c r="M1657" s="39" t="str">
        <f t="shared" si="261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2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5"/>
        <v>3.3005954838899636</v>
      </c>
      <c r="AW1657" s="62"/>
      <c r="BB1657" s="18"/>
      <c r="BD1657" s="56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3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6"/>
        <v>X</v>
      </c>
      <c r="G1658" s="7">
        <f t="shared" si="257"/>
        <v>9.5250000000000004</v>
      </c>
      <c r="H1658" s="16">
        <f t="shared" si="258"/>
        <v>9.5250000000000004</v>
      </c>
      <c r="I1658" s="11" t="str">
        <f t="shared" si="259"/>
        <v>X</v>
      </c>
      <c r="J1658" s="39" t="str">
        <f t="shared" si="260"/>
        <v>X</v>
      </c>
      <c r="K1658" s="39" t="str">
        <f t="shared" si="263"/>
        <v>X</v>
      </c>
      <c r="L1658" s="39" t="str">
        <f t="shared" si="264"/>
        <v>X</v>
      </c>
      <c r="M1658" s="39" t="str">
        <f t="shared" si="261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2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5"/>
        <v>3.3008127941181171</v>
      </c>
      <c r="AW1658" s="62"/>
      <c r="BB1658" s="18"/>
      <c r="BD1658" s="56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3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6"/>
        <v>X</v>
      </c>
      <c r="G1659" s="7">
        <f t="shared" si="257"/>
        <v>9.6750000000000007</v>
      </c>
      <c r="H1659" s="16">
        <f t="shared" si="258"/>
        <v>9.6750000000000007</v>
      </c>
      <c r="I1659" s="11" t="str">
        <f t="shared" si="259"/>
        <v>X</v>
      </c>
      <c r="J1659" s="39" t="str">
        <f t="shared" si="260"/>
        <v>X</v>
      </c>
      <c r="K1659" s="39" t="str">
        <f t="shared" si="263"/>
        <v>X</v>
      </c>
      <c r="L1659" s="39" t="str">
        <f t="shared" si="264"/>
        <v>X</v>
      </c>
      <c r="M1659" s="39" t="str">
        <f t="shared" si="261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2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5"/>
        <v>3.3010299956639813</v>
      </c>
      <c r="AW1659" s="62"/>
      <c r="BB1659" s="18"/>
      <c r="BD1659" s="56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3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6"/>
        <v>X</v>
      </c>
      <c r="G1660" s="7">
        <f t="shared" si="257"/>
        <v>9.3249999999999993</v>
      </c>
      <c r="H1660" s="16">
        <f t="shared" si="258"/>
        <v>9.3249999999999993</v>
      </c>
      <c r="I1660" s="11" t="str">
        <f t="shared" si="259"/>
        <v>X</v>
      </c>
      <c r="J1660" s="39" t="str">
        <f t="shared" si="260"/>
        <v>X</v>
      </c>
      <c r="K1660" s="39" t="str">
        <f t="shared" si="263"/>
        <v>X</v>
      </c>
      <c r="L1660" s="39" t="str">
        <f t="shared" si="264"/>
        <v>X</v>
      </c>
      <c r="M1660" s="39" t="str">
        <f t="shared" si="261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2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5"/>
        <v>3.3012470886362113</v>
      </c>
      <c r="AW1660" s="62"/>
      <c r="BB1660" s="18"/>
      <c r="BD1660" s="56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3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6"/>
        <v>X</v>
      </c>
      <c r="G1661" s="7">
        <f t="shared" si="257"/>
        <v>3.2</v>
      </c>
      <c r="H1661" s="16">
        <f t="shared" si="258"/>
        <v>3.2</v>
      </c>
      <c r="I1661" s="11" t="str">
        <f t="shared" si="259"/>
        <v>X</v>
      </c>
      <c r="J1661" s="39" t="str">
        <f t="shared" si="260"/>
        <v>X</v>
      </c>
      <c r="K1661" s="39" t="str">
        <f t="shared" si="263"/>
        <v>X</v>
      </c>
      <c r="L1661" s="39" t="str">
        <f t="shared" si="264"/>
        <v>X</v>
      </c>
      <c r="M1661" s="39" t="str">
        <f t="shared" si="261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2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5"/>
        <v>3.2984163800612945</v>
      </c>
      <c r="AW1661" s="62"/>
      <c r="BB1661" s="18"/>
      <c r="BD1661" s="56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3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6"/>
        <v>X</v>
      </c>
      <c r="G1662" s="7">
        <f t="shared" si="257"/>
        <v>4.2</v>
      </c>
      <c r="H1662" s="16">
        <f t="shared" si="258"/>
        <v>4.2</v>
      </c>
      <c r="I1662" s="11" t="str">
        <f t="shared" si="259"/>
        <v>X</v>
      </c>
      <c r="J1662" s="39" t="str">
        <f t="shared" si="260"/>
        <v>X</v>
      </c>
      <c r="K1662" s="39" t="str">
        <f t="shared" si="263"/>
        <v>X</v>
      </c>
      <c r="L1662" s="39" t="str">
        <f t="shared" si="264"/>
        <v>X</v>
      </c>
      <c r="M1662" s="39" t="str">
        <f t="shared" si="261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2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5"/>
        <v>3.2986347831244354</v>
      </c>
      <c r="AW1662" s="62"/>
      <c r="BB1662" s="18"/>
      <c r="BD1662" s="56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3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6"/>
        <v>X</v>
      </c>
      <c r="G1663" s="7">
        <f t="shared" si="257"/>
        <v>4.0999999999999996</v>
      </c>
      <c r="H1663" s="16">
        <f t="shared" si="258"/>
        <v>4.0999999999999996</v>
      </c>
      <c r="I1663" s="11" t="str">
        <f t="shared" si="259"/>
        <v>X</v>
      </c>
      <c r="J1663" s="39" t="str">
        <f t="shared" si="260"/>
        <v>X</v>
      </c>
      <c r="K1663" s="39" t="str">
        <f t="shared" si="263"/>
        <v>X</v>
      </c>
      <c r="L1663" s="39" t="str">
        <f t="shared" si="264"/>
        <v>X</v>
      </c>
      <c r="M1663" s="39" t="str">
        <f t="shared" si="261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2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5"/>
        <v>3.2988530764097068</v>
      </c>
      <c r="AW1663" s="62"/>
      <c r="BB1663" s="18"/>
      <c r="BD1663" s="56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3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6"/>
        <v>X</v>
      </c>
      <c r="G1664" s="7">
        <f t="shared" si="257"/>
        <v>3.7</v>
      </c>
      <c r="H1664" s="16">
        <f t="shared" si="258"/>
        <v>3.7</v>
      </c>
      <c r="I1664" s="11" t="str">
        <f t="shared" si="259"/>
        <v>X</v>
      </c>
      <c r="J1664" s="39" t="str">
        <f t="shared" si="260"/>
        <v>X</v>
      </c>
      <c r="K1664" s="39" t="str">
        <f t="shared" si="263"/>
        <v>X</v>
      </c>
      <c r="L1664" s="39" t="str">
        <f t="shared" si="264"/>
        <v>X</v>
      </c>
      <c r="M1664" s="39" t="str">
        <f t="shared" si="261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2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5"/>
        <v>3.2990712600274095</v>
      </c>
      <c r="AW1664" s="62"/>
      <c r="BB1664" s="18"/>
      <c r="BD1664" s="56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3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6"/>
        <v>X</v>
      </c>
      <c r="G1665" s="7">
        <f t="shared" si="257"/>
        <v>4</v>
      </c>
      <c r="H1665" s="16">
        <f t="shared" si="258"/>
        <v>4</v>
      </c>
      <c r="I1665" s="11" t="str">
        <f t="shared" si="259"/>
        <v>X</v>
      </c>
      <c r="J1665" s="39" t="str">
        <f t="shared" si="260"/>
        <v>X</v>
      </c>
      <c r="K1665" s="39" t="str">
        <f t="shared" si="263"/>
        <v>X</v>
      </c>
      <c r="L1665" s="39" t="str">
        <f t="shared" si="264"/>
        <v>X</v>
      </c>
      <c r="M1665" s="39" t="str">
        <f t="shared" si="261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2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5"/>
        <v>3.2992893340876801</v>
      </c>
      <c r="AW1665" s="62"/>
      <c r="BB1665" s="18"/>
      <c r="BD1665" s="56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3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6"/>
        <v>X</v>
      </c>
      <c r="G1666" s="7">
        <f t="shared" si="257"/>
        <v>4.5</v>
      </c>
      <c r="H1666" s="16">
        <f t="shared" si="258"/>
        <v>4.5</v>
      </c>
      <c r="I1666" s="11" t="str">
        <f t="shared" si="259"/>
        <v>X</v>
      </c>
      <c r="J1666" s="39" t="str">
        <f t="shared" si="260"/>
        <v>X</v>
      </c>
      <c r="K1666" s="39" t="str">
        <f t="shared" si="263"/>
        <v>X</v>
      </c>
      <c r="L1666" s="39" t="str">
        <f t="shared" si="264"/>
        <v>X</v>
      </c>
      <c r="M1666" s="39" t="str">
        <f t="shared" si="261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2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5"/>
        <v>3.2995072987004876</v>
      </c>
      <c r="AW1666" s="62"/>
      <c r="BB1666" s="18"/>
      <c r="BD1666" s="56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3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6"/>
        <v>X</v>
      </c>
      <c r="G1667" s="7">
        <f t="shared" si="257"/>
        <v>6.6</v>
      </c>
      <c r="H1667" s="16">
        <f t="shared" si="258"/>
        <v>6.6</v>
      </c>
      <c r="I1667" s="11" t="str">
        <f t="shared" si="259"/>
        <v>X</v>
      </c>
      <c r="J1667" s="39" t="str">
        <f t="shared" si="260"/>
        <v>X</v>
      </c>
      <c r="K1667" s="39" t="str">
        <f t="shared" si="263"/>
        <v>X</v>
      </c>
      <c r="L1667" s="39" t="str">
        <f t="shared" si="264"/>
        <v>X</v>
      </c>
      <c r="M1667" s="39" t="str">
        <f t="shared" si="261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2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5"/>
        <v>3.2997251539756367</v>
      </c>
      <c r="AW1667" s="62"/>
      <c r="BB1667" s="18"/>
      <c r="BD1667" s="56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3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6"/>
        <v>X</v>
      </c>
      <c r="G1668" s="7">
        <f t="shared" si="257"/>
        <v>6.4</v>
      </c>
      <c r="H1668" s="16">
        <f t="shared" si="258"/>
        <v>6.4</v>
      </c>
      <c r="I1668" s="11" t="str">
        <f t="shared" si="259"/>
        <v>X</v>
      </c>
      <c r="J1668" s="39" t="str">
        <f t="shared" si="260"/>
        <v>X</v>
      </c>
      <c r="K1668" s="39" t="str">
        <f t="shared" si="263"/>
        <v>X</v>
      </c>
      <c r="L1668" s="39" t="str">
        <f t="shared" si="264"/>
        <v>X</v>
      </c>
      <c r="M1668" s="39" t="str">
        <f t="shared" si="261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2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5"/>
        <v>3.3001605369513523</v>
      </c>
      <c r="AW1668" s="62"/>
      <c r="BB1668" s="18"/>
      <c r="BD1668" s="56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3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6"/>
        <v>X</v>
      </c>
      <c r="G1669" s="7">
        <f t="shared" si="257"/>
        <v>5.7</v>
      </c>
      <c r="H1669" s="16">
        <f t="shared" si="258"/>
        <v>5.7</v>
      </c>
      <c r="I1669" s="11" t="str">
        <f t="shared" si="259"/>
        <v>X</v>
      </c>
      <c r="J1669" s="39" t="str">
        <f t="shared" si="260"/>
        <v>X</v>
      </c>
      <c r="K1669" s="39" t="str">
        <f t="shared" si="263"/>
        <v>X</v>
      </c>
      <c r="L1669" s="39" t="str">
        <f t="shared" si="264"/>
        <v>X</v>
      </c>
      <c r="M1669" s="39" t="str">
        <f t="shared" si="261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2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5"/>
        <v>3.3003780648707024</v>
      </c>
      <c r="AW1669" s="62"/>
      <c r="BB1669" s="18"/>
      <c r="BD1669" s="56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3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6"/>
        <v>X</v>
      </c>
      <c r="G1670" s="7">
        <f t="shared" si="257"/>
        <v>7.1</v>
      </c>
      <c r="H1670" s="16">
        <f t="shared" si="258"/>
        <v>7.1</v>
      </c>
      <c r="I1670" s="11" t="str">
        <f t="shared" si="259"/>
        <v>X</v>
      </c>
      <c r="J1670" s="39" t="str">
        <f t="shared" si="260"/>
        <v>X</v>
      </c>
      <c r="K1670" s="39" t="str">
        <f t="shared" si="263"/>
        <v>X</v>
      </c>
      <c r="L1670" s="39" t="str">
        <f t="shared" si="264"/>
        <v>X</v>
      </c>
      <c r="M1670" s="39" t="str">
        <f t="shared" si="261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2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5"/>
        <v>3.3005954838899636</v>
      </c>
      <c r="AW1670" s="62"/>
      <c r="BB1670" s="18"/>
      <c r="BD1670" s="56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3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6"/>
        <v>X</v>
      </c>
      <c r="G1671" s="7">
        <f t="shared" si="257"/>
        <v>9.1999999999999993</v>
      </c>
      <c r="H1671" s="16">
        <f t="shared" si="258"/>
        <v>9.1999999999999993</v>
      </c>
      <c r="I1671" s="11" t="str">
        <f t="shared" si="259"/>
        <v>X</v>
      </c>
      <c r="J1671" s="39" t="str">
        <f t="shared" si="260"/>
        <v>X</v>
      </c>
      <c r="K1671" s="39" t="str">
        <f t="shared" si="263"/>
        <v>X</v>
      </c>
      <c r="L1671" s="39" t="str">
        <f t="shared" si="264"/>
        <v>X</v>
      </c>
      <c r="M1671" s="39" t="str">
        <f t="shared" si="261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2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5"/>
        <v>3.3008127941181171</v>
      </c>
      <c r="AW1671" s="62"/>
      <c r="BB1671" s="18"/>
      <c r="BD1671" s="56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3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6"/>
        <v>X</v>
      </c>
      <c r="G1672" s="7">
        <f t="shared" si="257"/>
        <v>6.1</v>
      </c>
      <c r="H1672" s="16">
        <f t="shared" si="258"/>
        <v>6.1</v>
      </c>
      <c r="I1672" s="11" t="str">
        <f t="shared" si="259"/>
        <v>X</v>
      </c>
      <c r="J1672" s="39" t="str">
        <f t="shared" si="260"/>
        <v>X</v>
      </c>
      <c r="K1672" s="39" t="str">
        <f t="shared" si="263"/>
        <v>X</v>
      </c>
      <c r="L1672" s="39" t="str">
        <f t="shared" si="264"/>
        <v>X</v>
      </c>
      <c r="M1672" s="39" t="str">
        <f t="shared" si="261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2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5"/>
        <v>3.2984163800612945</v>
      </c>
      <c r="AW1672" s="62"/>
      <c r="BB1672" s="18"/>
      <c r="BD1672" s="56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3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6"/>
        <v>X</v>
      </c>
      <c r="G1673" s="7">
        <f t="shared" si="257"/>
        <v>6.8</v>
      </c>
      <c r="H1673" s="16">
        <f t="shared" si="258"/>
        <v>6.8</v>
      </c>
      <c r="I1673" s="11" t="str">
        <f t="shared" si="259"/>
        <v>X</v>
      </c>
      <c r="J1673" s="39" t="str">
        <f t="shared" si="260"/>
        <v>X</v>
      </c>
      <c r="K1673" s="39" t="str">
        <f t="shared" si="263"/>
        <v>X</v>
      </c>
      <c r="L1673" s="39" t="str">
        <f t="shared" si="264"/>
        <v>X</v>
      </c>
      <c r="M1673" s="39" t="str">
        <f t="shared" si="261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2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5"/>
        <v>3.2986347831244354</v>
      </c>
      <c r="AW1673" s="62"/>
      <c r="BB1673" s="18"/>
      <c r="BD1673" s="56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3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6"/>
        <v>X</v>
      </c>
      <c r="G1674" s="7">
        <f t="shared" si="257"/>
        <v>6.7</v>
      </c>
      <c r="H1674" s="16">
        <f t="shared" si="258"/>
        <v>6.7</v>
      </c>
      <c r="I1674" s="11" t="str">
        <f t="shared" si="259"/>
        <v>X</v>
      </c>
      <c r="J1674" s="39" t="str">
        <f t="shared" si="260"/>
        <v>X</v>
      </c>
      <c r="K1674" s="39" t="str">
        <f t="shared" si="263"/>
        <v>X</v>
      </c>
      <c r="L1674" s="39" t="str">
        <f t="shared" si="264"/>
        <v>X</v>
      </c>
      <c r="M1674" s="39" t="str">
        <f t="shared" si="261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2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5"/>
        <v>3.2988530764097068</v>
      </c>
      <c r="AW1674" s="62"/>
      <c r="BB1674" s="18"/>
      <c r="BD1674" s="56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3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6"/>
        <v>X</v>
      </c>
      <c r="G1675" s="7">
        <f t="shared" si="257"/>
        <v>6.4</v>
      </c>
      <c r="H1675" s="16">
        <f t="shared" si="258"/>
        <v>6.4</v>
      </c>
      <c r="I1675" s="11" t="str">
        <f t="shared" si="259"/>
        <v>X</v>
      </c>
      <c r="J1675" s="39" t="str">
        <f t="shared" si="260"/>
        <v>X</v>
      </c>
      <c r="K1675" s="39" t="str">
        <f t="shared" si="263"/>
        <v>X</v>
      </c>
      <c r="L1675" s="39" t="str">
        <f t="shared" si="264"/>
        <v>X</v>
      </c>
      <c r="M1675" s="39" t="str">
        <f t="shared" si="261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2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5"/>
        <v>3.2990712600274095</v>
      </c>
      <c r="AW1675" s="62"/>
      <c r="BB1675" s="18"/>
      <c r="BD1675" s="56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3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6"/>
        <v>X</v>
      </c>
      <c r="G1676" s="7">
        <f t="shared" si="257"/>
        <v>6.4</v>
      </c>
      <c r="H1676" s="16">
        <f t="shared" si="258"/>
        <v>6.4</v>
      </c>
      <c r="I1676" s="11" t="str">
        <f t="shared" si="259"/>
        <v>X</v>
      </c>
      <c r="J1676" s="39" t="str">
        <f t="shared" si="260"/>
        <v>X</v>
      </c>
      <c r="K1676" s="39" t="str">
        <f t="shared" si="263"/>
        <v>X</v>
      </c>
      <c r="L1676" s="39" t="str">
        <f t="shared" si="264"/>
        <v>X</v>
      </c>
      <c r="M1676" s="39" t="str">
        <f t="shared" si="261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2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5"/>
        <v>3.2992893340876801</v>
      </c>
      <c r="AW1676" s="62"/>
      <c r="BB1676" s="18"/>
      <c r="BD1676" s="56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3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6"/>
        <v>X</v>
      </c>
      <c r="G1677" s="7">
        <f t="shared" si="257"/>
        <v>7</v>
      </c>
      <c r="H1677" s="16">
        <f t="shared" si="258"/>
        <v>7</v>
      </c>
      <c r="I1677" s="11" t="str">
        <f t="shared" si="259"/>
        <v>X</v>
      </c>
      <c r="J1677" s="39" t="str">
        <f t="shared" si="260"/>
        <v>X</v>
      </c>
      <c r="K1677" s="39" t="str">
        <f t="shared" si="263"/>
        <v>X</v>
      </c>
      <c r="L1677" s="39" t="str">
        <f t="shared" si="264"/>
        <v>X</v>
      </c>
      <c r="M1677" s="39" t="str">
        <f t="shared" si="261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2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5"/>
        <v>3.2995072987004876</v>
      </c>
      <c r="AW1677" s="62"/>
      <c r="BB1677" s="18"/>
      <c r="BD1677" s="56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3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6"/>
        <v>X</v>
      </c>
      <c r="G1678" s="7">
        <f t="shared" si="257"/>
        <v>9.5</v>
      </c>
      <c r="H1678" s="16">
        <f t="shared" si="258"/>
        <v>9.5</v>
      </c>
      <c r="I1678" s="11" t="str">
        <f t="shared" si="259"/>
        <v>X</v>
      </c>
      <c r="J1678" s="39" t="str">
        <f t="shared" si="260"/>
        <v>X</v>
      </c>
      <c r="K1678" s="39" t="str">
        <f t="shared" si="263"/>
        <v>X</v>
      </c>
      <c r="L1678" s="39" t="str">
        <f t="shared" si="264"/>
        <v>X</v>
      </c>
      <c r="M1678" s="39" t="str">
        <f t="shared" si="261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2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5"/>
        <v>3.2997251539756367</v>
      </c>
      <c r="AW1678" s="62"/>
      <c r="BB1678" s="18"/>
      <c r="BD1678" s="56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3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742" si="266">IFERROR(D1679/E1679, "X")</f>
        <v>X</v>
      </c>
      <c r="G1679" s="7">
        <f t="shared" ref="G1679:G1685" si="267">D1679-E1679</f>
        <v>9.4</v>
      </c>
      <c r="H1679" s="16">
        <f t="shared" ref="H1679:H1685" si="268">D1679+E1679</f>
        <v>9.4</v>
      </c>
      <c r="I1679" s="11" t="str">
        <f t="shared" ref="I1679:I1685" si="269">IFERROR(F1679/SQRT(F1679^2+AJ1679), "X")</f>
        <v>X</v>
      </c>
      <c r="J1679" s="39" t="str">
        <f t="shared" ref="J1679:J1742" si="270">IFERROR(SQRT((1-I1679^2)/AJ1679), "X")</f>
        <v>X</v>
      </c>
      <c r="K1679" s="39" t="str">
        <f t="shared" si="263"/>
        <v>X</v>
      </c>
      <c r="L1679" s="39" t="str">
        <f t="shared" si="264"/>
        <v>X</v>
      </c>
      <c r="M1679" s="39" t="str">
        <f t="shared" ref="M1679:M1685" si="271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2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5"/>
        <v>3.3001605369513523</v>
      </c>
      <c r="AW1679" s="62"/>
      <c r="BB1679" s="18"/>
      <c r="BD1679" s="56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3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6"/>
        <v>X</v>
      </c>
      <c r="G1680" s="7">
        <f t="shared" si="267"/>
        <v>10.7</v>
      </c>
      <c r="H1680" s="16">
        <f t="shared" si="268"/>
        <v>10.7</v>
      </c>
      <c r="I1680" s="11" t="str">
        <f t="shared" si="269"/>
        <v>X</v>
      </c>
      <c r="J1680" s="39" t="str">
        <f t="shared" si="270"/>
        <v>X</v>
      </c>
      <c r="K1680" s="39" t="str">
        <f t="shared" si="263"/>
        <v>X</v>
      </c>
      <c r="L1680" s="39" t="str">
        <f t="shared" si="264"/>
        <v>X</v>
      </c>
      <c r="M1680" s="39" t="str">
        <f t="shared" si="271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2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5"/>
        <v>3.3003780648707024</v>
      </c>
      <c r="AW1680" s="62"/>
      <c r="BB1680" s="18"/>
      <c r="BD1680" s="56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3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6"/>
        <v>X</v>
      </c>
      <c r="G1681" s="7">
        <f t="shared" si="267"/>
        <v>11.9</v>
      </c>
      <c r="H1681" s="16">
        <f t="shared" si="268"/>
        <v>11.9</v>
      </c>
      <c r="I1681" s="11" t="str">
        <f t="shared" si="269"/>
        <v>X</v>
      </c>
      <c r="J1681" s="39" t="str">
        <f t="shared" si="270"/>
        <v>X</v>
      </c>
      <c r="K1681" s="39" t="str">
        <f t="shared" si="263"/>
        <v>X</v>
      </c>
      <c r="L1681" s="39" t="str">
        <f t="shared" si="264"/>
        <v>X</v>
      </c>
      <c r="M1681" s="39" t="str">
        <f t="shared" si="271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2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5"/>
        <v>3.3005954838899636</v>
      </c>
      <c r="AW1681" s="62"/>
      <c r="BB1681" s="18"/>
      <c r="BD1681" s="56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3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6"/>
        <v>X</v>
      </c>
      <c r="G1682" s="7">
        <f t="shared" si="267"/>
        <v>15</v>
      </c>
      <c r="H1682" s="16">
        <f t="shared" si="268"/>
        <v>15</v>
      </c>
      <c r="I1682" s="11" t="str">
        <f t="shared" si="269"/>
        <v>X</v>
      </c>
      <c r="J1682" s="39" t="str">
        <f t="shared" si="270"/>
        <v>X</v>
      </c>
      <c r="K1682" s="39" t="str">
        <f t="shared" si="263"/>
        <v>X</v>
      </c>
      <c r="L1682" s="39" t="str">
        <f t="shared" si="264"/>
        <v>X</v>
      </c>
      <c r="M1682" s="39" t="str">
        <f t="shared" si="271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2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5"/>
        <v>3.3008127941181171</v>
      </c>
      <c r="AW1682" s="62"/>
      <c r="BB1682" s="18"/>
      <c r="BD1682" s="56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3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6"/>
        <v>X</v>
      </c>
      <c r="G1683" s="7">
        <f t="shared" si="267"/>
        <v>2.8</v>
      </c>
      <c r="H1683" s="16">
        <f t="shared" si="268"/>
        <v>2.8</v>
      </c>
      <c r="I1683" s="11" t="str">
        <f t="shared" si="269"/>
        <v>X</v>
      </c>
      <c r="J1683" s="39" t="str">
        <f t="shared" si="270"/>
        <v>X</v>
      </c>
      <c r="K1683" s="39" t="str">
        <f t="shared" si="263"/>
        <v>X</v>
      </c>
      <c r="L1683" s="39" t="str">
        <f t="shared" si="264"/>
        <v>X</v>
      </c>
      <c r="M1683" s="39" t="str">
        <f t="shared" si="271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2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5"/>
        <v>3.2962262872611605</v>
      </c>
      <c r="AW1683" s="62"/>
      <c r="BB1683" s="18"/>
      <c r="BD1683" s="56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3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6"/>
        <v>X</v>
      </c>
      <c r="G1684" s="7">
        <f t="shared" si="267"/>
        <v>3.74</v>
      </c>
      <c r="H1684" s="16">
        <f t="shared" si="268"/>
        <v>3.74</v>
      </c>
      <c r="I1684" s="11" t="str">
        <f t="shared" si="269"/>
        <v>X</v>
      </c>
      <c r="J1684" s="39" t="str">
        <f t="shared" si="270"/>
        <v>X</v>
      </c>
      <c r="K1684" s="39" t="str">
        <f t="shared" si="263"/>
        <v>X</v>
      </c>
      <c r="L1684" s="39" t="str">
        <f t="shared" si="264"/>
        <v>X</v>
      </c>
      <c r="M1684" s="39" t="str">
        <f t="shared" si="271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2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5"/>
        <v>3.2979792441593623</v>
      </c>
      <c r="AW1684" s="62"/>
      <c r="BB1684" s="18"/>
      <c r="BD1684" s="56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3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6"/>
        <v>X</v>
      </c>
      <c r="G1685" s="7">
        <f t="shared" si="267"/>
        <v>20.100000000000001</v>
      </c>
      <c r="H1685" s="16">
        <f t="shared" si="268"/>
        <v>20.100000000000001</v>
      </c>
      <c r="I1685" s="11" t="str">
        <f t="shared" si="269"/>
        <v>X</v>
      </c>
      <c r="J1685" s="39" t="str">
        <f t="shared" si="270"/>
        <v>X</v>
      </c>
      <c r="K1685" s="39" t="str">
        <f t="shared" si="263"/>
        <v>X</v>
      </c>
      <c r="L1685" s="39" t="str">
        <f t="shared" si="264"/>
        <v>X</v>
      </c>
      <c r="M1685" s="39" t="str">
        <f t="shared" si="271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2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5"/>
        <v>3.2979792441593623</v>
      </c>
      <c r="AW1685" s="62"/>
      <c r="BB1685" s="18"/>
      <c r="BD1685" s="56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2" priority="32">
      <formula>LEN(TRIM(A1))=0</formula>
    </cfRule>
  </conditionalFormatting>
  <conditionalFormatting sqref="AK24:AK39">
    <cfRule type="containsBlanks" dxfId="1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dimension ref="A1:CW115"/>
  <sheetViews>
    <sheetView workbookViewId="0">
      <selection activeCell="D15" sqref="D15"/>
    </sheetView>
  </sheetViews>
  <sheetFormatPr defaultRowHeight="14.4" x14ac:dyDescent="0.3"/>
  <cols>
    <col min="1" max="1" width="6.109375" bestFit="1" customWidth="1"/>
    <col min="2" max="2" width="8.33203125" bestFit="1" customWidth="1"/>
    <col min="3" max="3" width="61.44140625" bestFit="1" customWidth="1"/>
    <col min="4" max="4" width="2.6640625" customWidth="1"/>
    <col min="5" max="5" width="9.109375" style="34" customWidth="1"/>
    <col min="6" max="6" width="5.6640625" style="7" customWidth="1"/>
    <col min="7" max="7" width="5.6640625" style="9" customWidth="1"/>
    <col min="8" max="8" width="7.33203125" style="7" bestFit="1" customWidth="1"/>
    <col min="9" max="10" width="5.6640625" style="7" customWidth="1"/>
    <col min="11" max="11" width="9.109375" style="34" customWidth="1"/>
    <col min="12" max="33" width="5.6640625" style="9" customWidth="1"/>
    <col min="34" max="45" width="8.6640625" style="7" customWidth="1"/>
    <col min="46" max="57" width="9.44140625" customWidth="1"/>
    <col min="60" max="64" width="9.44140625" customWidth="1"/>
    <col min="101" max="101" width="8.88671875" style="25"/>
  </cols>
  <sheetData>
    <row r="1" spans="1:101" x14ac:dyDescent="0.3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3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3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3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3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3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3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3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3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3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3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3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3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3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3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3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3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3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3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3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3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3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3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3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3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3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3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3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3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3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3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3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3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3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3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3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3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3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3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3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3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3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3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3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3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3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3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3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3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3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3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3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3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3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3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3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3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3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3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3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3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3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3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3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3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3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3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3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3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3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3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3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3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3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3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3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3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3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3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3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3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3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3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3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3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3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3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3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3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3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3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3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3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3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3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3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3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3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3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3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3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3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3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3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3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3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3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3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3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3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3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3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3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3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3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0" priority="1">
      <formula>LEN(TRIM(A1))=0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dimension ref="A1:C2"/>
  <sheetViews>
    <sheetView workbookViewId="0">
      <selection activeCell="F11" sqref="F11"/>
    </sheetView>
  </sheetViews>
  <sheetFormatPr defaultRowHeight="14.4" x14ac:dyDescent="0.3"/>
  <cols>
    <col min="1" max="1" width="22.77734375" style="53" customWidth="1"/>
    <col min="2" max="2" width="6.88671875" customWidth="1"/>
    <col min="3" max="3" width="8.88671875" style="43"/>
  </cols>
  <sheetData>
    <row r="1" spans="1:3" s="50" customFormat="1" ht="15" thickBot="1" x14ac:dyDescent="0.35">
      <c r="A1" s="49" t="s">
        <v>429</v>
      </c>
      <c r="B1" s="52" t="s">
        <v>431</v>
      </c>
      <c r="C1" s="51" t="s">
        <v>430</v>
      </c>
    </row>
    <row r="2" spans="1:3" x14ac:dyDescent="0.3">
      <c r="A2" s="53" t="s">
        <v>427</v>
      </c>
      <c r="B2" t="s">
        <v>432</v>
      </c>
      <c r="C2" s="43" t="s">
        <v>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77D6-3501-4028-BF75-02F57C5018BD}">
  <dimension ref="D15:G27"/>
  <sheetViews>
    <sheetView workbookViewId="0">
      <selection activeCell="E26" sqref="E26"/>
    </sheetView>
  </sheetViews>
  <sheetFormatPr defaultRowHeight="14.4" x14ac:dyDescent="0.3"/>
  <sheetData>
    <row r="15" spans="4:7" x14ac:dyDescent="0.3">
      <c r="D15" t="s">
        <v>442</v>
      </c>
      <c r="E15" t="s">
        <v>443</v>
      </c>
      <c r="F15" t="s">
        <v>445</v>
      </c>
    </row>
    <row r="16" spans="4:7" x14ac:dyDescent="0.3">
      <c r="D16">
        <v>22</v>
      </c>
      <c r="E16">
        <v>39596</v>
      </c>
      <c r="F16">
        <f>E16/$E$27</f>
        <v>0.17878800193255037</v>
      </c>
      <c r="G16">
        <f>D16*F16</f>
        <v>3.9333360425161081</v>
      </c>
    </row>
    <row r="17" spans="4:7" x14ac:dyDescent="0.3">
      <c r="D17">
        <v>27</v>
      </c>
      <c r="E17">
        <v>33425</v>
      </c>
      <c r="F17">
        <f t="shared" ref="F17:F25" si="0">E17/$E$27</f>
        <v>0.15092405709151169</v>
      </c>
      <c r="G17">
        <f t="shared" ref="G17:G25" si="1">D17*F17</f>
        <v>4.0749495414708159</v>
      </c>
    </row>
    <row r="18" spans="4:7" x14ac:dyDescent="0.3">
      <c r="D18">
        <v>32</v>
      </c>
      <c r="E18">
        <v>30291</v>
      </c>
      <c r="F18">
        <f t="shared" si="0"/>
        <v>0.13677309239667854</v>
      </c>
      <c r="G18">
        <f t="shared" si="1"/>
        <v>4.3767389566937132</v>
      </c>
    </row>
    <row r="19" spans="4:7" x14ac:dyDescent="0.3">
      <c r="D19">
        <v>37</v>
      </c>
      <c r="E19">
        <v>27565</v>
      </c>
      <c r="F19">
        <f t="shared" si="0"/>
        <v>0.12446437198885622</v>
      </c>
      <c r="G19">
        <f t="shared" si="1"/>
        <v>4.6051817635876802</v>
      </c>
    </row>
    <row r="20" spans="4:7" x14ac:dyDescent="0.3">
      <c r="D20">
        <v>42</v>
      </c>
      <c r="E20">
        <v>23616</v>
      </c>
      <c r="F20">
        <f t="shared" si="0"/>
        <v>0.10663343402462647</v>
      </c>
      <c r="G20">
        <f t="shared" si="1"/>
        <v>4.4786042290343113</v>
      </c>
    </row>
    <row r="21" spans="4:7" x14ac:dyDescent="0.3">
      <c r="D21">
        <v>47</v>
      </c>
      <c r="E21">
        <v>19912</v>
      </c>
      <c r="F21">
        <f t="shared" si="0"/>
        <v>8.9908745693528219E-2</v>
      </c>
      <c r="G21">
        <f t="shared" si="1"/>
        <v>4.2257110475958264</v>
      </c>
    </row>
    <row r="22" spans="4:7" x14ac:dyDescent="0.3">
      <c r="D22">
        <v>52</v>
      </c>
      <c r="E22">
        <v>15144</v>
      </c>
      <c r="F22">
        <f t="shared" si="0"/>
        <v>6.8379773241401737E-2</v>
      </c>
      <c r="G22">
        <f t="shared" si="1"/>
        <v>3.5557482085528904</v>
      </c>
    </row>
    <row r="23" spans="4:7" x14ac:dyDescent="0.3">
      <c r="D23">
        <v>57</v>
      </c>
      <c r="E23">
        <v>11328</v>
      </c>
      <c r="F23">
        <f t="shared" si="0"/>
        <v>5.1149370792300503E-2</v>
      </c>
      <c r="G23">
        <f t="shared" si="1"/>
        <v>2.9155141351611285</v>
      </c>
    </row>
    <row r="24" spans="4:7" x14ac:dyDescent="0.3">
      <c r="D24">
        <v>62</v>
      </c>
      <c r="E24">
        <v>8134</v>
      </c>
      <c r="F24">
        <f t="shared" si="0"/>
        <v>3.6727487819965772E-2</v>
      </c>
      <c r="G24">
        <f t="shared" si="1"/>
        <v>2.277104244837878</v>
      </c>
    </row>
    <row r="25" spans="4:7" x14ac:dyDescent="0.3">
      <c r="D25">
        <v>70</v>
      </c>
      <c r="E25">
        <v>12458</v>
      </c>
      <c r="F25">
        <f t="shared" si="0"/>
        <v>5.6251665018580477E-2</v>
      </c>
      <c r="G25">
        <f t="shared" si="1"/>
        <v>3.9376165513006334</v>
      </c>
    </row>
    <row r="27" spans="4:7" x14ac:dyDescent="0.3">
      <c r="D27" t="s">
        <v>444</v>
      </c>
      <c r="E27">
        <f>SUM(E16:E25)</f>
        <v>221469</v>
      </c>
      <c r="F27" t="s">
        <v>446</v>
      </c>
      <c r="G27">
        <f>SUM(G16:G25)</f>
        <v>38.380504720750984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uncollectible</vt:lpstr>
      <vt:lpstr>legend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2023-01-10T19:39:26Z</dcterms:modified>
</cp:coreProperties>
</file>