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716267EF-05B1-4B0E-996C-517D07DA0F00}"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<sst xmlns="http://schemas.openxmlformats.org/spreadsheetml/2006/main" count="10250" uniqueCount="5369">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</sst>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18" xfId="0" applyBorder="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5133</v>
      </c>
      <c r="O1" s="25" t="s">
        <v>5131</v>
      </c>
      <c r="P1" s="5" t="s">
        <v>5139</v>
      </c>
      <c r="Q1" s="28" t="s">
        <v>5038</v>
      </c>
      <c r="R1" s="29">
        <f>COUNTIFS($M:$M, "YES", $F:$F, "&lt;&gt;") + Twins!S1</f>
        <v>96</v>
      </c>
      <c r="T1" s="28" t="s">
        <v>5039</v>
      </c>
      <c r="U1" s="29">
        <f>COUNTIF($L$2:$L$575, "&lt;&gt; ") +Twins!V1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5137</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5134</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5363</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5138</v>
      </c>
      <c r="R11" s="2" t="s">
        <v>5132</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5135</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5136</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5138</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5149</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5141</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5142</v>
      </c>
      <c r="R90" t="s">
        <v>904</v>
      </c>
    </row>
    <row r="91" spans="1:18" x14ac:dyDescent="0.25">
      <c r="A91">
        <v>90</v>
      </c>
      <c r="B91" t="s">
        <v>5143</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5144</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5145</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5146</v>
      </c>
      <c r="M145" t="s">
        <v>966</v>
      </c>
      <c r="N145" t="s">
        <v>966</v>
      </c>
      <c r="O145" s="7">
        <v>3</v>
      </c>
      <c r="R145" t="s">
        <v>904</v>
      </c>
    </row>
    <row r="146" spans="1:18" x14ac:dyDescent="0.25">
      <c r="A146">
        <v>145</v>
      </c>
      <c r="B146" t="s">
        <v>5147</v>
      </c>
      <c r="C146" t="s">
        <v>4080</v>
      </c>
      <c r="D146">
        <v>2023</v>
      </c>
      <c r="E146" t="s">
        <v>1766</v>
      </c>
      <c r="F146" t="s">
        <v>5148</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5150</v>
      </c>
      <c r="C150" t="s">
        <v>4085</v>
      </c>
      <c r="D150">
        <v>2012</v>
      </c>
      <c r="E150" t="s">
        <v>5151</v>
      </c>
      <c r="F150" t="s">
        <v>5152</v>
      </c>
      <c r="G150" t="s">
        <v>5153</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5138</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5029</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B7" sqref="B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5154</v>
      </c>
      <c r="I1" s="23" t="s">
        <v>5155</v>
      </c>
      <c r="J1" s="23" t="s">
        <v>5156</v>
      </c>
      <c r="K1" s="23" t="s">
        <v>5157</v>
      </c>
      <c r="L1" s="23" t="s">
        <v>3902</v>
      </c>
      <c r="M1" s="23" t="s">
        <v>3906</v>
      </c>
      <c r="N1" s="23" t="s">
        <v>3904</v>
      </c>
      <c r="O1" s="23" t="s">
        <v>3905</v>
      </c>
      <c r="P1" s="24" t="s">
        <v>965</v>
      </c>
      <c r="Q1" s="24" t="s">
        <v>962</v>
      </c>
      <c r="R1" s="24" t="s">
        <v>5133</v>
      </c>
      <c r="S1" s="25" t="s">
        <v>5131</v>
      </c>
      <c r="T1" s="39" t="s">
        <v>5139</v>
      </c>
      <c r="U1" s="28" t="s">
        <v>5038</v>
      </c>
      <c r="V1" s="29">
        <f>COUNTIFS($Q:$Q, "YES", $F:$F, "&lt;&gt;")</f>
        <v>54</v>
      </c>
      <c r="X1" s="28" t="s">
        <v>5039</v>
      </c>
      <c r="Y1" s="29">
        <f>COUNTIF($P:$P, "YES")</f>
        <v>41</v>
      </c>
      <c r="Z1" s="31"/>
      <c r="AA1" s="31"/>
      <c r="AB1" s="31"/>
      <c r="AC1" s="30"/>
    </row>
    <row r="2" spans="1:29" s="34" customFormat="1" x14ac:dyDescent="0.25">
      <c r="A2" s="34">
        <v>1</v>
      </c>
      <c r="B2" s="34" t="s">
        <v>5162</v>
      </c>
      <c r="C2" s="34" t="s">
        <v>4157</v>
      </c>
      <c r="D2" s="34">
        <v>2010</v>
      </c>
      <c r="E2" s="34" t="s">
        <v>5163</v>
      </c>
      <c r="F2" s="34" t="s">
        <v>5164</v>
      </c>
      <c r="G2" s="34" t="s">
        <v>5029</v>
      </c>
      <c r="H2" s="34" t="s">
        <v>349</v>
      </c>
      <c r="I2" s="34" t="b">
        <v>1</v>
      </c>
      <c r="J2" s="34" t="s">
        <v>5341</v>
      </c>
      <c r="K2" s="34" t="s">
        <v>5341</v>
      </c>
      <c r="L2" s="34">
        <v>289</v>
      </c>
      <c r="M2" s="34" t="s">
        <v>5029</v>
      </c>
      <c r="N2" s="34" t="s">
        <v>5029</v>
      </c>
      <c r="O2" s="34" t="s">
        <v>5029</v>
      </c>
      <c r="P2" s="34" t="s">
        <v>963</v>
      </c>
      <c r="Q2" s="34" t="s">
        <v>963</v>
      </c>
      <c r="R2" s="34" t="s">
        <v>963</v>
      </c>
      <c r="S2" s="9">
        <v>2</v>
      </c>
      <c r="U2"/>
      <c r="V2" t="s">
        <v>904</v>
      </c>
      <c r="W2"/>
      <c r="X2"/>
      <c r="Y2"/>
    </row>
    <row r="3" spans="1:29" x14ac:dyDescent="0.25">
      <c r="A3">
        <v>2</v>
      </c>
      <c r="B3" t="s">
        <v>5165</v>
      </c>
      <c r="C3" t="s">
        <v>5166</v>
      </c>
      <c r="D3">
        <v>2000</v>
      </c>
      <c r="E3" t="s">
        <v>5167</v>
      </c>
      <c r="F3" t="s">
        <v>5168</v>
      </c>
      <c r="G3" t="s">
        <v>5029</v>
      </c>
      <c r="H3" t="s">
        <v>5342</v>
      </c>
      <c r="I3" t="b">
        <v>1</v>
      </c>
      <c r="J3" t="s">
        <v>5341</v>
      </c>
      <c r="K3" t="s">
        <v>5341</v>
      </c>
      <c r="L3">
        <v>1486</v>
      </c>
      <c r="M3" t="s">
        <v>5029</v>
      </c>
      <c r="N3" t="s">
        <v>5029</v>
      </c>
      <c r="O3" t="s">
        <v>5029</v>
      </c>
      <c r="P3" t="s">
        <v>5358</v>
      </c>
      <c r="Q3" t="s">
        <v>963</v>
      </c>
      <c r="R3" t="s">
        <v>966</v>
      </c>
      <c r="S3" s="7" t="s">
        <v>5029</v>
      </c>
    </row>
    <row r="4" spans="1:29" x14ac:dyDescent="0.25">
      <c r="A4">
        <v>3</v>
      </c>
      <c r="B4" t="s">
        <v>40</v>
      </c>
      <c r="C4" t="s">
        <v>41</v>
      </c>
      <c r="D4">
        <v>1995</v>
      </c>
      <c r="E4" t="s">
        <v>5169</v>
      </c>
      <c r="F4" t="s">
        <v>5170</v>
      </c>
      <c r="G4" t="s">
        <v>5029</v>
      </c>
      <c r="H4" t="s">
        <v>42</v>
      </c>
      <c r="I4" t="b">
        <v>1</v>
      </c>
      <c r="J4" t="s">
        <v>5341</v>
      </c>
      <c r="K4" t="s">
        <v>5341</v>
      </c>
      <c r="L4">
        <v>321</v>
      </c>
      <c r="M4" t="s">
        <v>5029</v>
      </c>
      <c r="N4" t="s">
        <v>5029</v>
      </c>
      <c r="O4" t="s">
        <v>5029</v>
      </c>
      <c r="P4" t="s">
        <v>963</v>
      </c>
      <c r="Q4" t="s">
        <v>963</v>
      </c>
      <c r="R4" t="s">
        <v>963</v>
      </c>
      <c r="S4" s="7">
        <v>4</v>
      </c>
    </row>
    <row r="5" spans="1:29" x14ac:dyDescent="0.25">
      <c r="A5">
        <v>4</v>
      </c>
      <c r="B5" t="s">
        <v>5171</v>
      </c>
      <c r="C5" t="s">
        <v>5172</v>
      </c>
      <c r="D5">
        <v>1991</v>
      </c>
      <c r="E5" t="s">
        <v>5173</v>
      </c>
      <c r="F5" t="s">
        <v>5174</v>
      </c>
      <c r="G5" t="s">
        <v>5029</v>
      </c>
      <c r="H5" t="s">
        <v>5343</v>
      </c>
      <c r="I5" t="b">
        <v>1</v>
      </c>
      <c r="J5" t="s">
        <v>5341</v>
      </c>
      <c r="K5" t="s">
        <v>5341</v>
      </c>
      <c r="L5">
        <v>3590</v>
      </c>
      <c r="M5" t="s">
        <v>5029</v>
      </c>
      <c r="N5" t="s">
        <v>5029</v>
      </c>
      <c r="O5" t="s">
        <v>5029</v>
      </c>
      <c r="P5" t="s">
        <v>963</v>
      </c>
      <c r="Q5" t="s">
        <v>963</v>
      </c>
      <c r="R5" t="s">
        <v>963</v>
      </c>
      <c r="S5" s="7">
        <v>3</v>
      </c>
    </row>
    <row r="6" spans="1:29" x14ac:dyDescent="0.25">
      <c r="A6">
        <v>5</v>
      </c>
      <c r="B6" t="s">
        <v>5175</v>
      </c>
      <c r="C6" t="s">
        <v>5176</v>
      </c>
      <c r="D6">
        <v>2005</v>
      </c>
      <c r="E6" t="s">
        <v>5177</v>
      </c>
      <c r="F6" t="s">
        <v>5178</v>
      </c>
      <c r="G6" t="s">
        <v>5029</v>
      </c>
      <c r="H6" t="s">
        <v>91</v>
      </c>
      <c r="I6" t="b">
        <v>1</v>
      </c>
      <c r="J6" t="s">
        <v>5341</v>
      </c>
      <c r="K6" t="s">
        <v>5341</v>
      </c>
      <c r="L6">
        <v>1510</v>
      </c>
      <c r="M6" t="s">
        <v>5029</v>
      </c>
      <c r="N6" t="s">
        <v>5029</v>
      </c>
      <c r="O6" t="s">
        <v>5029</v>
      </c>
      <c r="P6" t="s">
        <v>967</v>
      </c>
      <c r="Q6" t="s">
        <v>967</v>
      </c>
      <c r="R6" t="s">
        <v>966</v>
      </c>
      <c r="S6" s="7" t="s">
        <v>5029</v>
      </c>
      <c r="T6" t="s">
        <v>5356</v>
      </c>
      <c r="U6" s="2" t="s">
        <v>5137</v>
      </c>
      <c r="V6">
        <f>COUNTIF($P:$P, "YES")</f>
        <v>41</v>
      </c>
    </row>
    <row r="7" spans="1:29" x14ac:dyDescent="0.25">
      <c r="A7">
        <v>6</v>
      </c>
      <c r="B7" t="s">
        <v>5179</v>
      </c>
      <c r="C7" t="s">
        <v>5180</v>
      </c>
      <c r="D7">
        <v>2002</v>
      </c>
      <c r="E7" t="s">
        <v>5181</v>
      </c>
      <c r="F7" t="s">
        <v>5182</v>
      </c>
      <c r="G7" t="s">
        <v>5029</v>
      </c>
      <c r="H7" t="s">
        <v>5344</v>
      </c>
      <c r="I7" t="b">
        <v>1</v>
      </c>
      <c r="J7" t="s">
        <v>5341</v>
      </c>
      <c r="K7" t="s">
        <v>5341</v>
      </c>
      <c r="L7">
        <v>321</v>
      </c>
      <c r="M7" t="s">
        <v>5029</v>
      </c>
      <c r="N7" t="s">
        <v>5029</v>
      </c>
      <c r="O7" t="s">
        <v>5029</v>
      </c>
      <c r="P7" t="s">
        <v>963</v>
      </c>
      <c r="Q7" t="s">
        <v>963</v>
      </c>
      <c r="R7" t="s">
        <v>963</v>
      </c>
      <c r="S7" s="7">
        <v>1</v>
      </c>
      <c r="U7" s="2" t="s">
        <v>5134</v>
      </c>
      <c r="V7">
        <f>COUNTIFS($R:$R, "YES", $F:$F, "&lt;&gt;")</f>
        <v>41</v>
      </c>
    </row>
    <row r="8" spans="1:29" x14ac:dyDescent="0.25">
      <c r="A8">
        <v>7</v>
      </c>
      <c r="B8" t="s">
        <v>142</v>
      </c>
      <c r="C8" t="s">
        <v>143</v>
      </c>
      <c r="D8">
        <v>1998</v>
      </c>
      <c r="E8" t="s">
        <v>5183</v>
      </c>
      <c r="F8" t="s">
        <v>5184</v>
      </c>
      <c r="G8" t="s">
        <v>5029</v>
      </c>
      <c r="H8" t="s">
        <v>42</v>
      </c>
      <c r="I8" t="b">
        <v>1</v>
      </c>
      <c r="J8" t="s">
        <v>5341</v>
      </c>
      <c r="K8" t="s">
        <v>5341</v>
      </c>
      <c r="L8">
        <v>588</v>
      </c>
      <c r="M8" t="s">
        <v>5029</v>
      </c>
      <c r="N8" t="s">
        <v>5029</v>
      </c>
      <c r="O8" t="s">
        <v>5029</v>
      </c>
      <c r="P8" t="s">
        <v>963</v>
      </c>
      <c r="Q8" t="s">
        <v>963</v>
      </c>
      <c r="R8" t="s">
        <v>963</v>
      </c>
      <c r="S8" s="7">
        <v>4</v>
      </c>
    </row>
    <row r="9" spans="1:29" x14ac:dyDescent="0.25">
      <c r="A9">
        <v>8</v>
      </c>
      <c r="B9" t="s">
        <v>5185</v>
      </c>
      <c r="C9" t="s">
        <v>5186</v>
      </c>
      <c r="D9">
        <v>2014</v>
      </c>
      <c r="E9" t="s">
        <v>5187</v>
      </c>
      <c r="F9" t="s">
        <v>5188</v>
      </c>
      <c r="G9" t="s">
        <v>5029</v>
      </c>
      <c r="H9" t="s">
        <v>5345</v>
      </c>
      <c r="I9" t="b">
        <v>1</v>
      </c>
      <c r="J9" t="s">
        <v>5341</v>
      </c>
      <c r="K9" t="s">
        <v>5341</v>
      </c>
      <c r="L9">
        <v>73</v>
      </c>
      <c r="M9" t="s">
        <v>5029</v>
      </c>
      <c r="N9" t="s">
        <v>5029</v>
      </c>
      <c r="O9" t="s">
        <v>5029</v>
      </c>
      <c r="P9" t="s">
        <v>963</v>
      </c>
      <c r="Q9" t="s">
        <v>963</v>
      </c>
      <c r="R9" t="s">
        <v>963</v>
      </c>
      <c r="S9" s="7">
        <v>4</v>
      </c>
    </row>
    <row r="10" spans="1:29" x14ac:dyDescent="0.25">
      <c r="A10">
        <v>9</v>
      </c>
      <c r="B10" t="s">
        <v>5189</v>
      </c>
      <c r="C10" t="s">
        <v>5190</v>
      </c>
      <c r="D10">
        <v>2018</v>
      </c>
      <c r="E10" t="s">
        <v>5191</v>
      </c>
      <c r="F10" t="s">
        <v>5192</v>
      </c>
      <c r="G10" t="s">
        <v>5029</v>
      </c>
      <c r="H10" t="s">
        <v>5346</v>
      </c>
      <c r="I10" t="b">
        <v>1</v>
      </c>
      <c r="J10" t="s">
        <v>5341</v>
      </c>
      <c r="K10" t="s">
        <v>5341</v>
      </c>
      <c r="L10">
        <v>74</v>
      </c>
      <c r="M10" t="s">
        <v>5029</v>
      </c>
      <c r="N10" t="s">
        <v>5029</v>
      </c>
      <c r="O10" t="s">
        <v>5029</v>
      </c>
      <c r="P10" t="s">
        <v>5357</v>
      </c>
      <c r="Q10" t="s">
        <v>963</v>
      </c>
      <c r="R10" t="s">
        <v>966</v>
      </c>
      <c r="S10" s="7" t="s">
        <v>5029</v>
      </c>
    </row>
    <row r="11" spans="1:29" x14ac:dyDescent="0.25">
      <c r="A11">
        <v>10</v>
      </c>
      <c r="B11" t="s">
        <v>5193</v>
      </c>
      <c r="C11" t="s">
        <v>5194</v>
      </c>
      <c r="D11">
        <v>2014</v>
      </c>
      <c r="E11" t="s">
        <v>5195</v>
      </c>
      <c r="F11" t="s">
        <v>5196</v>
      </c>
      <c r="G11" t="s">
        <v>5029</v>
      </c>
      <c r="H11" t="s">
        <v>253</v>
      </c>
      <c r="I11" t="b">
        <v>1</v>
      </c>
      <c r="J11" t="s">
        <v>5341</v>
      </c>
      <c r="K11" t="s">
        <v>5341</v>
      </c>
      <c r="L11">
        <v>17</v>
      </c>
      <c r="M11" t="s">
        <v>5029</v>
      </c>
      <c r="N11" t="s">
        <v>5029</v>
      </c>
      <c r="O11" t="s">
        <v>5029</v>
      </c>
      <c r="P11" t="s">
        <v>963</v>
      </c>
      <c r="Q11" t="s">
        <v>963</v>
      </c>
      <c r="R11" t="s">
        <v>963</v>
      </c>
      <c r="S11" s="7">
        <v>1</v>
      </c>
    </row>
    <row r="12" spans="1:29" x14ac:dyDescent="0.25">
      <c r="A12">
        <v>11</v>
      </c>
      <c r="B12" t="s">
        <v>5197</v>
      </c>
      <c r="C12" t="s">
        <v>3928</v>
      </c>
      <c r="D12">
        <v>1995</v>
      </c>
      <c r="E12" t="s">
        <v>5198</v>
      </c>
      <c r="F12" t="s">
        <v>5199</v>
      </c>
      <c r="G12" t="s">
        <v>5029</v>
      </c>
      <c r="H12" t="s">
        <v>5347</v>
      </c>
      <c r="I12" t="b">
        <v>1</v>
      </c>
      <c r="J12" t="s">
        <v>5341</v>
      </c>
      <c r="K12" t="s">
        <v>5341</v>
      </c>
      <c r="L12">
        <v>1789</v>
      </c>
      <c r="M12" t="s">
        <v>5029</v>
      </c>
      <c r="N12" t="s">
        <v>5029</v>
      </c>
      <c r="O12" t="s">
        <v>5029</v>
      </c>
      <c r="P12" t="s">
        <v>963</v>
      </c>
      <c r="Q12" t="s">
        <v>963</v>
      </c>
      <c r="R12" t="s">
        <v>963</v>
      </c>
      <c r="S12" s="7">
        <v>2</v>
      </c>
    </row>
    <row r="13" spans="1:29" x14ac:dyDescent="0.25">
      <c r="A13">
        <v>12</v>
      </c>
      <c r="B13" t="s">
        <v>5200</v>
      </c>
      <c r="C13" t="s">
        <v>3928</v>
      </c>
      <c r="D13">
        <v>2001</v>
      </c>
      <c r="E13" t="s">
        <v>5201</v>
      </c>
      <c r="F13" t="s">
        <v>5202</v>
      </c>
      <c r="G13" t="s">
        <v>5029</v>
      </c>
      <c r="H13" t="s">
        <v>5344</v>
      </c>
      <c r="I13" t="b">
        <v>1</v>
      </c>
      <c r="J13" t="s">
        <v>5341</v>
      </c>
      <c r="K13" t="s">
        <v>5341</v>
      </c>
      <c r="L13">
        <v>2928</v>
      </c>
      <c r="M13" t="s">
        <v>5029</v>
      </c>
      <c r="N13" t="s">
        <v>5029</v>
      </c>
      <c r="O13" t="s">
        <v>5029</v>
      </c>
      <c r="P13" t="s">
        <v>5359</v>
      </c>
      <c r="Q13" t="s">
        <v>963</v>
      </c>
      <c r="R13" t="s">
        <v>966</v>
      </c>
      <c r="S13" s="7">
        <v>1</v>
      </c>
      <c r="T13" t="s">
        <v>5360</v>
      </c>
    </row>
    <row r="14" spans="1:29" x14ac:dyDescent="0.25">
      <c r="A14">
        <v>13</v>
      </c>
      <c r="B14" t="s">
        <v>5203</v>
      </c>
      <c r="C14" t="s">
        <v>4356</v>
      </c>
      <c r="D14">
        <v>2011</v>
      </c>
      <c r="E14" t="s">
        <v>5204</v>
      </c>
      <c r="F14" t="s">
        <v>5205</v>
      </c>
      <c r="G14" t="s">
        <v>5029</v>
      </c>
      <c r="H14" t="s">
        <v>5348</v>
      </c>
      <c r="I14" t="b">
        <v>1</v>
      </c>
      <c r="J14" t="s">
        <v>5341</v>
      </c>
      <c r="K14" t="s">
        <v>5341</v>
      </c>
      <c r="L14">
        <v>783</v>
      </c>
      <c r="M14" t="s">
        <v>5029</v>
      </c>
      <c r="N14" t="s">
        <v>5029</v>
      </c>
      <c r="O14" t="s">
        <v>5029</v>
      </c>
      <c r="P14" t="s">
        <v>963</v>
      </c>
      <c r="Q14" t="s">
        <v>963</v>
      </c>
      <c r="R14" t="s">
        <v>963</v>
      </c>
      <c r="S14" s="7">
        <v>1</v>
      </c>
    </row>
    <row r="15" spans="1:29" x14ac:dyDescent="0.25">
      <c r="A15">
        <v>14</v>
      </c>
      <c r="B15" t="s">
        <v>5206</v>
      </c>
      <c r="C15" t="s">
        <v>5207</v>
      </c>
      <c r="D15">
        <v>2019</v>
      </c>
      <c r="E15" t="s">
        <v>5208</v>
      </c>
      <c r="F15" t="s">
        <v>5209</v>
      </c>
      <c r="G15" t="s">
        <v>5029</v>
      </c>
      <c r="H15" t="s">
        <v>5349</v>
      </c>
      <c r="I15" t="b">
        <v>1</v>
      </c>
      <c r="J15" t="s">
        <v>5341</v>
      </c>
      <c r="K15" t="s">
        <v>5341</v>
      </c>
      <c r="L15">
        <v>141</v>
      </c>
      <c r="M15" t="s">
        <v>5029</v>
      </c>
      <c r="N15" t="s">
        <v>5029</v>
      </c>
      <c r="O15" t="s">
        <v>5029</v>
      </c>
      <c r="P15" t="s">
        <v>966</v>
      </c>
      <c r="Q15" t="s">
        <v>963</v>
      </c>
      <c r="R15" t="s">
        <v>966</v>
      </c>
      <c r="S15" s="7" t="s">
        <v>5029</v>
      </c>
      <c r="T15" t="s">
        <v>5361</v>
      </c>
    </row>
    <row r="16" spans="1:29" x14ac:dyDescent="0.25">
      <c r="A16">
        <v>15</v>
      </c>
      <c r="B16" t="s">
        <v>165</v>
      </c>
      <c r="C16" t="s">
        <v>166</v>
      </c>
      <c r="D16">
        <v>1998</v>
      </c>
      <c r="E16" t="s">
        <v>5210</v>
      </c>
      <c r="F16" t="s">
        <v>5211</v>
      </c>
      <c r="G16" t="s">
        <v>5029</v>
      </c>
      <c r="H16" t="s">
        <v>167</v>
      </c>
      <c r="I16" t="b">
        <v>1</v>
      </c>
      <c r="J16" t="s">
        <v>5341</v>
      </c>
      <c r="K16" t="s">
        <v>5341</v>
      </c>
      <c r="L16">
        <v>284</v>
      </c>
      <c r="M16" t="s">
        <v>5029</v>
      </c>
      <c r="N16" t="s">
        <v>5029</v>
      </c>
      <c r="O16" t="s">
        <v>5029</v>
      </c>
      <c r="P16" t="s">
        <v>963</v>
      </c>
      <c r="Q16" t="s">
        <v>963</v>
      </c>
      <c r="R16" t="s">
        <v>963</v>
      </c>
      <c r="S16" s="7">
        <v>4</v>
      </c>
    </row>
    <row r="17" spans="1:20" x14ac:dyDescent="0.25">
      <c r="A17">
        <v>16</v>
      </c>
      <c r="B17" t="s">
        <v>5212</v>
      </c>
      <c r="C17" t="s">
        <v>5213</v>
      </c>
      <c r="D17">
        <v>2010</v>
      </c>
      <c r="E17" t="s">
        <v>5214</v>
      </c>
      <c r="F17" t="s">
        <v>5215</v>
      </c>
      <c r="G17" t="s">
        <v>5029</v>
      </c>
      <c r="H17" t="s">
        <v>5350</v>
      </c>
      <c r="I17" t="b">
        <v>1</v>
      </c>
      <c r="J17" t="s">
        <v>5341</v>
      </c>
      <c r="K17" t="s">
        <v>5341</v>
      </c>
      <c r="L17">
        <v>252</v>
      </c>
      <c r="M17" t="s">
        <v>5029</v>
      </c>
      <c r="N17" t="s">
        <v>5029</v>
      </c>
      <c r="O17" t="s">
        <v>5029</v>
      </c>
      <c r="P17" t="s">
        <v>963</v>
      </c>
      <c r="Q17" t="s">
        <v>963</v>
      </c>
      <c r="R17" t="s">
        <v>963</v>
      </c>
      <c r="S17" s="7">
        <v>4</v>
      </c>
    </row>
    <row r="18" spans="1:20" x14ac:dyDescent="0.25">
      <c r="A18">
        <v>17</v>
      </c>
      <c r="B18" t="s">
        <v>5216</v>
      </c>
      <c r="C18" t="s">
        <v>5217</v>
      </c>
      <c r="D18">
        <v>1991</v>
      </c>
      <c r="E18" t="s">
        <v>5218</v>
      </c>
      <c r="F18" t="s">
        <v>5219</v>
      </c>
      <c r="G18" t="s">
        <v>5029</v>
      </c>
      <c r="H18" t="s">
        <v>19</v>
      </c>
      <c r="I18" t="b">
        <v>1</v>
      </c>
      <c r="J18" t="s">
        <v>5341</v>
      </c>
      <c r="K18" t="s">
        <v>5341</v>
      </c>
      <c r="L18">
        <v>88</v>
      </c>
      <c r="M18" t="s">
        <v>5029</v>
      </c>
      <c r="N18" t="s">
        <v>5029</v>
      </c>
      <c r="O18" t="s">
        <v>5029</v>
      </c>
      <c r="P18" t="s">
        <v>963</v>
      </c>
      <c r="Q18" t="s">
        <v>963</v>
      </c>
      <c r="R18" t="s">
        <v>963</v>
      </c>
      <c r="S18" s="7">
        <v>4</v>
      </c>
    </row>
    <row r="19" spans="1:20" x14ac:dyDescent="0.25">
      <c r="A19">
        <v>18</v>
      </c>
      <c r="B19" t="s">
        <v>230</v>
      </c>
      <c r="C19" t="s">
        <v>231</v>
      </c>
      <c r="D19">
        <v>2001</v>
      </c>
      <c r="E19" t="s">
        <v>5220</v>
      </c>
      <c r="F19" t="s">
        <v>5221</v>
      </c>
      <c r="G19" t="s">
        <v>5029</v>
      </c>
      <c r="H19" t="s">
        <v>42</v>
      </c>
      <c r="I19" t="b">
        <v>1</v>
      </c>
      <c r="J19" t="s">
        <v>5341</v>
      </c>
      <c r="K19" t="s">
        <v>5341</v>
      </c>
      <c r="L19">
        <v>2852</v>
      </c>
      <c r="M19" t="s">
        <v>5029</v>
      </c>
      <c r="N19" t="s">
        <v>5029</v>
      </c>
      <c r="O19" t="s">
        <v>5029</v>
      </c>
      <c r="P19" t="s">
        <v>963</v>
      </c>
      <c r="Q19" t="s">
        <v>963</v>
      </c>
      <c r="R19" t="s">
        <v>963</v>
      </c>
      <c r="S19" s="7">
        <v>4</v>
      </c>
    </row>
    <row r="20" spans="1:20" x14ac:dyDescent="0.25">
      <c r="A20">
        <v>19</v>
      </c>
      <c r="B20" t="s">
        <v>234</v>
      </c>
      <c r="C20" t="s">
        <v>235</v>
      </c>
      <c r="D20">
        <v>2002</v>
      </c>
      <c r="E20" t="s">
        <v>5222</v>
      </c>
      <c r="F20" t="s">
        <v>5223</v>
      </c>
      <c r="G20" t="s">
        <v>5029</v>
      </c>
      <c r="H20" t="s">
        <v>19</v>
      </c>
      <c r="I20" t="b">
        <v>1</v>
      </c>
      <c r="J20" t="s">
        <v>5341</v>
      </c>
      <c r="K20" t="s">
        <v>5341</v>
      </c>
      <c r="L20">
        <v>386</v>
      </c>
      <c r="M20" t="s">
        <v>5029</v>
      </c>
      <c r="N20" t="s">
        <v>5029</v>
      </c>
      <c r="O20" t="s">
        <v>5029</v>
      </c>
      <c r="P20" t="s">
        <v>963</v>
      </c>
      <c r="Q20" t="s">
        <v>963</v>
      </c>
      <c r="R20" t="s">
        <v>963</v>
      </c>
      <c r="S20" s="7">
        <v>3</v>
      </c>
    </row>
    <row r="21" spans="1:20" x14ac:dyDescent="0.25">
      <c r="A21">
        <v>20</v>
      </c>
      <c r="B21" t="s">
        <v>5224</v>
      </c>
      <c r="C21" t="s">
        <v>5225</v>
      </c>
      <c r="D21">
        <v>2008</v>
      </c>
      <c r="E21" t="s">
        <v>5226</v>
      </c>
      <c r="F21" t="s">
        <v>5227</v>
      </c>
      <c r="G21" t="s">
        <v>5029</v>
      </c>
      <c r="H21" t="s">
        <v>5351</v>
      </c>
      <c r="I21" t="b">
        <v>1</v>
      </c>
      <c r="J21" t="s">
        <v>5341</v>
      </c>
      <c r="K21" t="s">
        <v>5341</v>
      </c>
      <c r="L21">
        <v>494</v>
      </c>
      <c r="M21" t="s">
        <v>5029</v>
      </c>
      <c r="N21" t="s">
        <v>5029</v>
      </c>
      <c r="O21" t="s">
        <v>5029</v>
      </c>
      <c r="P21" t="s">
        <v>963</v>
      </c>
      <c r="Q21" t="s">
        <v>963</v>
      </c>
      <c r="R21" t="s">
        <v>963</v>
      </c>
      <c r="S21" s="7">
        <v>1</v>
      </c>
    </row>
    <row r="22" spans="1:20" x14ac:dyDescent="0.25">
      <c r="A22">
        <v>21</v>
      </c>
      <c r="B22" t="s">
        <v>5228</v>
      </c>
      <c r="C22" t="s">
        <v>5229</v>
      </c>
      <c r="D22">
        <v>2000</v>
      </c>
      <c r="E22" t="s">
        <v>5230</v>
      </c>
      <c r="F22" t="s">
        <v>5231</v>
      </c>
      <c r="G22" t="s">
        <v>5029</v>
      </c>
      <c r="H22" t="s">
        <v>253</v>
      </c>
      <c r="I22" t="b">
        <v>1</v>
      </c>
      <c r="J22" t="s">
        <v>5341</v>
      </c>
      <c r="K22" t="s">
        <v>5341</v>
      </c>
      <c r="L22">
        <v>101</v>
      </c>
      <c r="M22" t="s">
        <v>5029</v>
      </c>
      <c r="N22" t="s">
        <v>5029</v>
      </c>
      <c r="O22" t="s">
        <v>5029</v>
      </c>
      <c r="P22" t="s">
        <v>963</v>
      </c>
      <c r="Q22" t="s">
        <v>963</v>
      </c>
      <c r="R22" t="s">
        <v>963</v>
      </c>
      <c r="S22" s="7">
        <v>4</v>
      </c>
    </row>
    <row r="23" spans="1:20" x14ac:dyDescent="0.25">
      <c r="A23">
        <v>22</v>
      </c>
      <c r="B23" t="s">
        <v>5232</v>
      </c>
      <c r="C23" t="s">
        <v>5233</v>
      </c>
      <c r="D23">
        <v>2019</v>
      </c>
      <c r="E23" t="s">
        <v>5234</v>
      </c>
      <c r="F23" t="s">
        <v>5235</v>
      </c>
      <c r="G23" t="s">
        <v>5029</v>
      </c>
      <c r="H23" t="s">
        <v>5346</v>
      </c>
      <c r="I23" t="b">
        <v>1</v>
      </c>
      <c r="J23" t="s">
        <v>5341</v>
      </c>
      <c r="K23" t="s">
        <v>5341</v>
      </c>
      <c r="L23">
        <v>92</v>
      </c>
      <c r="M23" t="s">
        <v>5029</v>
      </c>
      <c r="N23" t="s">
        <v>5029</v>
      </c>
      <c r="O23" t="s">
        <v>5029</v>
      </c>
      <c r="P23" t="s">
        <v>966</v>
      </c>
      <c r="Q23" t="s">
        <v>963</v>
      </c>
      <c r="R23" t="s">
        <v>966</v>
      </c>
      <c r="S23" s="7" t="s">
        <v>5029</v>
      </c>
      <c r="T23" t="s">
        <v>5362</v>
      </c>
    </row>
    <row r="24" spans="1:20" x14ac:dyDescent="0.25">
      <c r="A24">
        <v>23</v>
      </c>
      <c r="B24" t="s">
        <v>5236</v>
      </c>
      <c r="C24" t="s">
        <v>5237</v>
      </c>
      <c r="D24">
        <v>2005</v>
      </c>
      <c r="E24" t="s">
        <v>5238</v>
      </c>
      <c r="F24" t="s">
        <v>5239</v>
      </c>
      <c r="G24" t="s">
        <v>5029</v>
      </c>
      <c r="H24" t="s">
        <v>35</v>
      </c>
      <c r="I24" t="b">
        <v>1</v>
      </c>
      <c r="J24" t="s">
        <v>5341</v>
      </c>
      <c r="K24" t="s">
        <v>5341</v>
      </c>
      <c r="L24">
        <v>171</v>
      </c>
      <c r="M24" t="s">
        <v>5029</v>
      </c>
      <c r="N24" t="s">
        <v>5029</v>
      </c>
      <c r="O24" t="s">
        <v>5029</v>
      </c>
      <c r="P24" t="s">
        <v>963</v>
      </c>
      <c r="Q24" t="s">
        <v>963</v>
      </c>
      <c r="R24" t="s">
        <v>963</v>
      </c>
      <c r="S24" s="7">
        <v>3</v>
      </c>
    </row>
    <row r="25" spans="1:20" x14ac:dyDescent="0.25">
      <c r="A25">
        <v>24</v>
      </c>
      <c r="B25" t="s">
        <v>5240</v>
      </c>
      <c r="C25" t="s">
        <v>5241</v>
      </c>
      <c r="D25">
        <v>1995</v>
      </c>
      <c r="E25" t="s">
        <v>5242</v>
      </c>
      <c r="F25" t="s">
        <v>5243</v>
      </c>
      <c r="G25" t="s">
        <v>5029</v>
      </c>
      <c r="H25" t="s">
        <v>5351</v>
      </c>
      <c r="I25" t="b">
        <v>1</v>
      </c>
      <c r="J25" t="s">
        <v>5341</v>
      </c>
      <c r="K25" t="s">
        <v>5341</v>
      </c>
      <c r="L25">
        <v>662</v>
      </c>
      <c r="M25" t="s">
        <v>5029</v>
      </c>
      <c r="N25" t="s">
        <v>5029</v>
      </c>
      <c r="O25" t="s">
        <v>5029</v>
      </c>
      <c r="P25" t="s">
        <v>963</v>
      </c>
      <c r="Q25" t="s">
        <v>963</v>
      </c>
      <c r="R25" t="s">
        <v>963</v>
      </c>
      <c r="S25" s="7">
        <v>1</v>
      </c>
    </row>
    <row r="26" spans="1:20" x14ac:dyDescent="0.25">
      <c r="A26">
        <v>25</v>
      </c>
      <c r="B26" t="s">
        <v>5244</v>
      </c>
      <c r="C26" t="s">
        <v>3930</v>
      </c>
      <c r="D26">
        <v>1995</v>
      </c>
      <c r="E26" t="s">
        <v>5245</v>
      </c>
      <c r="F26" t="s">
        <v>5246</v>
      </c>
      <c r="G26" t="s">
        <v>5029</v>
      </c>
      <c r="H26" t="s">
        <v>42</v>
      </c>
      <c r="I26" t="b">
        <v>1</v>
      </c>
      <c r="J26" t="s">
        <v>5341</v>
      </c>
      <c r="K26" t="s">
        <v>5341</v>
      </c>
      <c r="L26">
        <v>888</v>
      </c>
      <c r="M26" t="s">
        <v>5029</v>
      </c>
      <c r="N26" t="s">
        <v>5029</v>
      </c>
      <c r="O26" t="s">
        <v>5029</v>
      </c>
      <c r="P26" t="s">
        <v>963</v>
      </c>
      <c r="Q26" t="s">
        <v>963</v>
      </c>
      <c r="R26" t="s">
        <v>963</v>
      </c>
      <c r="S26" s="7">
        <v>2</v>
      </c>
    </row>
    <row r="27" spans="1:20" x14ac:dyDescent="0.25">
      <c r="A27">
        <v>26</v>
      </c>
      <c r="B27" t="s">
        <v>5247</v>
      </c>
      <c r="C27" t="s">
        <v>3930</v>
      </c>
      <c r="D27">
        <v>1999</v>
      </c>
      <c r="E27" t="s">
        <v>5248</v>
      </c>
      <c r="F27" t="s">
        <v>5249</v>
      </c>
      <c r="G27" t="s">
        <v>5029</v>
      </c>
      <c r="H27" t="s">
        <v>349</v>
      </c>
      <c r="I27" t="b">
        <v>1</v>
      </c>
      <c r="J27" t="s">
        <v>5341</v>
      </c>
      <c r="K27" t="s">
        <v>5341</v>
      </c>
      <c r="L27">
        <v>100</v>
      </c>
      <c r="M27" t="s">
        <v>5029</v>
      </c>
      <c r="N27" t="s">
        <v>5029</v>
      </c>
      <c r="O27" t="s">
        <v>5029</v>
      </c>
      <c r="P27" t="s">
        <v>963</v>
      </c>
      <c r="Q27" t="s">
        <v>963</v>
      </c>
      <c r="R27" t="s">
        <v>963</v>
      </c>
      <c r="S27" s="7">
        <v>4</v>
      </c>
    </row>
    <row r="28" spans="1:20" x14ac:dyDescent="0.25">
      <c r="A28">
        <v>27</v>
      </c>
      <c r="B28" t="s">
        <v>3929</v>
      </c>
      <c r="C28" t="s">
        <v>3930</v>
      </c>
      <c r="D28">
        <v>2003</v>
      </c>
      <c r="E28" t="s">
        <v>5250</v>
      </c>
      <c r="F28" t="s">
        <v>5251</v>
      </c>
      <c r="G28" t="s">
        <v>5029</v>
      </c>
      <c r="H28" t="s">
        <v>5346</v>
      </c>
      <c r="I28" t="b">
        <v>1</v>
      </c>
      <c r="J28" t="s">
        <v>5341</v>
      </c>
      <c r="K28" t="s">
        <v>5341</v>
      </c>
      <c r="L28">
        <v>860</v>
      </c>
      <c r="M28" t="s">
        <v>5029</v>
      </c>
      <c r="N28" t="s">
        <v>5029</v>
      </c>
      <c r="O28" t="s">
        <v>5029</v>
      </c>
      <c r="P28" t="s">
        <v>963</v>
      </c>
      <c r="Q28" t="s">
        <v>963</v>
      </c>
      <c r="R28" t="s">
        <v>963</v>
      </c>
      <c r="S28" s="7">
        <v>1</v>
      </c>
    </row>
    <row r="29" spans="1:20" x14ac:dyDescent="0.25">
      <c r="A29">
        <v>28</v>
      </c>
      <c r="B29" t="s">
        <v>5252</v>
      </c>
      <c r="C29" t="s">
        <v>5253</v>
      </c>
      <c r="D29">
        <v>2007</v>
      </c>
      <c r="E29" t="s">
        <v>5254</v>
      </c>
      <c r="F29" t="s">
        <v>5255</v>
      </c>
      <c r="G29" t="s">
        <v>5029</v>
      </c>
      <c r="H29" t="s">
        <v>353</v>
      </c>
      <c r="I29" t="b">
        <v>1</v>
      </c>
      <c r="J29" t="s">
        <v>5341</v>
      </c>
      <c r="K29" t="s">
        <v>5341</v>
      </c>
      <c r="L29">
        <v>27</v>
      </c>
      <c r="M29" t="s">
        <v>5029</v>
      </c>
      <c r="N29" t="s">
        <v>5029</v>
      </c>
      <c r="O29" t="s">
        <v>5029</v>
      </c>
      <c r="P29" t="s">
        <v>966</v>
      </c>
      <c r="Q29" t="s">
        <v>963</v>
      </c>
      <c r="R29" t="s">
        <v>966</v>
      </c>
      <c r="S29" s="7" t="s">
        <v>5029</v>
      </c>
    </row>
    <row r="30" spans="1:20" x14ac:dyDescent="0.25">
      <c r="A30">
        <v>29</v>
      </c>
      <c r="B30" t="s">
        <v>5256</v>
      </c>
      <c r="C30" t="s">
        <v>5257</v>
      </c>
      <c r="D30">
        <v>2006</v>
      </c>
      <c r="E30" t="s">
        <v>5258</v>
      </c>
      <c r="F30" t="s">
        <v>5259</v>
      </c>
      <c r="G30" t="s">
        <v>5029</v>
      </c>
      <c r="H30" t="s">
        <v>5352</v>
      </c>
      <c r="I30" t="b">
        <v>1</v>
      </c>
      <c r="J30" t="s">
        <v>5341</v>
      </c>
      <c r="K30" t="s">
        <v>5341</v>
      </c>
      <c r="L30">
        <v>1427</v>
      </c>
      <c r="M30" t="s">
        <v>5029</v>
      </c>
      <c r="N30" t="s">
        <v>5029</v>
      </c>
      <c r="O30" t="s">
        <v>5029</v>
      </c>
      <c r="P30" t="s">
        <v>963</v>
      </c>
      <c r="Q30" t="s">
        <v>963</v>
      </c>
      <c r="R30" t="s">
        <v>963</v>
      </c>
      <c r="S30" s="7">
        <v>3</v>
      </c>
      <c r="T30" t="s">
        <v>5364</v>
      </c>
    </row>
    <row r="31" spans="1:20" x14ac:dyDescent="0.25">
      <c r="A31">
        <v>30</v>
      </c>
      <c r="B31" t="s">
        <v>5260</v>
      </c>
      <c r="C31" t="s">
        <v>5261</v>
      </c>
      <c r="D31">
        <v>2011</v>
      </c>
      <c r="E31" t="s">
        <v>5262</v>
      </c>
      <c r="F31" t="s">
        <v>5263</v>
      </c>
      <c r="G31" t="s">
        <v>5029</v>
      </c>
      <c r="H31" t="s">
        <v>5351</v>
      </c>
      <c r="I31" t="b">
        <v>1</v>
      </c>
      <c r="J31" t="s">
        <v>5341</v>
      </c>
      <c r="K31" t="s">
        <v>5341</v>
      </c>
      <c r="L31">
        <v>80</v>
      </c>
      <c r="M31" t="s">
        <v>5029</v>
      </c>
      <c r="N31" t="s">
        <v>5029</v>
      </c>
      <c r="O31" t="s">
        <v>5029</v>
      </c>
      <c r="P31" t="s">
        <v>963</v>
      </c>
      <c r="Q31" t="s">
        <v>963</v>
      </c>
      <c r="R31" t="s">
        <v>963</v>
      </c>
      <c r="S31" s="7">
        <v>4</v>
      </c>
    </row>
    <row r="32" spans="1:20" x14ac:dyDescent="0.25">
      <c r="A32">
        <v>31</v>
      </c>
      <c r="B32" t="s">
        <v>5264</v>
      </c>
      <c r="C32" t="s">
        <v>5265</v>
      </c>
      <c r="D32">
        <v>1999</v>
      </c>
      <c r="E32" t="s">
        <v>5266</v>
      </c>
      <c r="F32" t="s">
        <v>5267</v>
      </c>
      <c r="G32" t="s">
        <v>5029</v>
      </c>
      <c r="H32" t="s">
        <v>349</v>
      </c>
      <c r="I32" t="b">
        <v>1</v>
      </c>
      <c r="J32" t="s">
        <v>5341</v>
      </c>
      <c r="K32" t="s">
        <v>5341</v>
      </c>
      <c r="L32">
        <v>182</v>
      </c>
      <c r="M32" t="s">
        <v>5029</v>
      </c>
      <c r="N32" t="s">
        <v>5029</v>
      </c>
      <c r="O32" t="s">
        <v>5029</v>
      </c>
      <c r="P32" t="s">
        <v>963</v>
      </c>
      <c r="Q32" t="s">
        <v>963</v>
      </c>
      <c r="R32" t="s">
        <v>963</v>
      </c>
      <c r="S32" s="7">
        <v>2</v>
      </c>
    </row>
    <row r="33" spans="1:20" x14ac:dyDescent="0.25">
      <c r="A33">
        <v>32</v>
      </c>
      <c r="B33" t="s">
        <v>5268</v>
      </c>
      <c r="C33" t="s">
        <v>5269</v>
      </c>
      <c r="D33">
        <v>2004</v>
      </c>
      <c r="E33" t="s">
        <v>5270</v>
      </c>
      <c r="F33" t="s">
        <v>5271</v>
      </c>
      <c r="G33" t="s">
        <v>5029</v>
      </c>
      <c r="H33" t="s">
        <v>5346</v>
      </c>
      <c r="I33" t="b">
        <v>1</v>
      </c>
      <c r="J33" t="s">
        <v>5341</v>
      </c>
      <c r="K33" t="s">
        <v>5341</v>
      </c>
      <c r="L33">
        <v>389</v>
      </c>
      <c r="M33" t="s">
        <v>5029</v>
      </c>
      <c r="N33" t="s">
        <v>5029</v>
      </c>
      <c r="O33" t="s">
        <v>5029</v>
      </c>
      <c r="P33" t="s">
        <v>963</v>
      </c>
      <c r="Q33" t="s">
        <v>963</v>
      </c>
      <c r="R33" t="s">
        <v>963</v>
      </c>
      <c r="S33" s="7">
        <v>4</v>
      </c>
    </row>
    <row r="34" spans="1:20" x14ac:dyDescent="0.25">
      <c r="A34">
        <v>33</v>
      </c>
      <c r="B34" t="s">
        <v>399</v>
      </c>
      <c r="C34" t="s">
        <v>400</v>
      </c>
      <c r="D34">
        <v>1999</v>
      </c>
      <c r="E34" t="s">
        <v>5272</v>
      </c>
      <c r="F34" t="s">
        <v>5273</v>
      </c>
      <c r="G34" t="s">
        <v>5029</v>
      </c>
      <c r="H34" t="s">
        <v>253</v>
      </c>
      <c r="I34" t="b">
        <v>1</v>
      </c>
      <c r="J34" t="s">
        <v>5341</v>
      </c>
      <c r="K34" t="s">
        <v>5341</v>
      </c>
      <c r="L34">
        <v>177</v>
      </c>
      <c r="M34" t="s">
        <v>5029</v>
      </c>
      <c r="N34" t="s">
        <v>5029</v>
      </c>
      <c r="O34" t="s">
        <v>5029</v>
      </c>
      <c r="P34" t="s">
        <v>5365</v>
      </c>
      <c r="Q34" t="s">
        <v>963</v>
      </c>
      <c r="R34" t="s">
        <v>966</v>
      </c>
      <c r="S34" s="7" t="s">
        <v>5029</v>
      </c>
    </row>
    <row r="35" spans="1:20" x14ac:dyDescent="0.25">
      <c r="A35">
        <v>34</v>
      </c>
      <c r="B35" t="s">
        <v>429</v>
      </c>
      <c r="C35" t="s">
        <v>430</v>
      </c>
      <c r="D35">
        <v>2001</v>
      </c>
      <c r="E35" t="s">
        <v>5274</v>
      </c>
      <c r="F35" t="s">
        <v>5275</v>
      </c>
      <c r="G35" t="s">
        <v>5029</v>
      </c>
      <c r="H35" t="s">
        <v>431</v>
      </c>
      <c r="I35" t="b">
        <v>1</v>
      </c>
      <c r="J35" t="s">
        <v>5341</v>
      </c>
      <c r="K35" t="s">
        <v>5341</v>
      </c>
      <c r="L35">
        <v>217</v>
      </c>
      <c r="M35" t="s">
        <v>5029</v>
      </c>
      <c r="N35" t="s">
        <v>5029</v>
      </c>
      <c r="O35" t="s">
        <v>5029</v>
      </c>
      <c r="P35" t="s">
        <v>963</v>
      </c>
      <c r="Q35" t="s">
        <v>963</v>
      </c>
      <c r="R35" t="s">
        <v>963</v>
      </c>
      <c r="S35" s="7">
        <v>3</v>
      </c>
    </row>
    <row r="36" spans="1:20" x14ac:dyDescent="0.25">
      <c r="A36">
        <v>35</v>
      </c>
      <c r="B36" t="s">
        <v>5276</v>
      </c>
      <c r="C36" t="s">
        <v>5277</v>
      </c>
      <c r="D36">
        <v>1993</v>
      </c>
      <c r="E36" t="s">
        <v>5278</v>
      </c>
      <c r="F36" t="s">
        <v>5279</v>
      </c>
      <c r="G36" t="s">
        <v>5029</v>
      </c>
      <c r="H36" t="s">
        <v>99</v>
      </c>
      <c r="I36" t="b">
        <v>1</v>
      </c>
      <c r="J36" t="s">
        <v>5341</v>
      </c>
      <c r="K36" t="s">
        <v>5341</v>
      </c>
      <c r="L36">
        <v>1442</v>
      </c>
      <c r="M36" t="s">
        <v>5029</v>
      </c>
      <c r="N36" t="s">
        <v>5029</v>
      </c>
      <c r="O36" t="s">
        <v>5029</v>
      </c>
      <c r="P36" t="s">
        <v>963</v>
      </c>
      <c r="Q36" t="s">
        <v>963</v>
      </c>
      <c r="R36" t="s">
        <v>963</v>
      </c>
      <c r="S36" s="7">
        <v>4</v>
      </c>
    </row>
    <row r="37" spans="1:20" x14ac:dyDescent="0.25">
      <c r="A37">
        <v>36</v>
      </c>
      <c r="B37" t="s">
        <v>469</v>
      </c>
      <c r="C37" t="s">
        <v>470</v>
      </c>
      <c r="D37">
        <v>2006</v>
      </c>
      <c r="E37" t="s">
        <v>5280</v>
      </c>
      <c r="F37" t="s">
        <v>5281</v>
      </c>
      <c r="G37" t="s">
        <v>5029</v>
      </c>
      <c r="H37" t="s">
        <v>477</v>
      </c>
      <c r="I37" t="b">
        <v>1</v>
      </c>
      <c r="J37" t="s">
        <v>5341</v>
      </c>
      <c r="K37" t="s">
        <v>5341</v>
      </c>
      <c r="L37">
        <v>254</v>
      </c>
      <c r="M37" t="s">
        <v>5029</v>
      </c>
      <c r="N37" t="s">
        <v>5029</v>
      </c>
      <c r="O37" t="s">
        <v>5029</v>
      </c>
      <c r="P37" t="s">
        <v>963</v>
      </c>
      <c r="Q37" t="s">
        <v>963</v>
      </c>
      <c r="R37" t="s">
        <v>963</v>
      </c>
      <c r="S37" s="7">
        <v>4</v>
      </c>
    </row>
    <row r="38" spans="1:20" x14ac:dyDescent="0.25">
      <c r="A38">
        <v>37</v>
      </c>
      <c r="B38" t="s">
        <v>472</v>
      </c>
      <c r="C38" t="s">
        <v>473</v>
      </c>
      <c r="D38">
        <v>1998</v>
      </c>
      <c r="E38" t="s">
        <v>5282</v>
      </c>
      <c r="F38" t="s">
        <v>5283</v>
      </c>
      <c r="G38" t="s">
        <v>5029</v>
      </c>
      <c r="H38" t="s">
        <v>19</v>
      </c>
      <c r="I38" t="b">
        <v>1</v>
      </c>
      <c r="J38" t="s">
        <v>5341</v>
      </c>
      <c r="K38" t="s">
        <v>5341</v>
      </c>
      <c r="L38">
        <v>301</v>
      </c>
      <c r="M38" t="s">
        <v>5029</v>
      </c>
      <c r="N38" t="s">
        <v>5029</v>
      </c>
      <c r="O38" t="s">
        <v>5029</v>
      </c>
      <c r="P38" t="s">
        <v>963</v>
      </c>
      <c r="Q38" t="s">
        <v>963</v>
      </c>
      <c r="R38" t="s">
        <v>963</v>
      </c>
      <c r="S38" s="7">
        <v>4</v>
      </c>
    </row>
    <row r="39" spans="1:20" x14ac:dyDescent="0.25">
      <c r="A39">
        <v>38</v>
      </c>
      <c r="B39" t="s">
        <v>475</v>
      </c>
      <c r="C39" t="s">
        <v>476</v>
      </c>
      <c r="D39">
        <v>2001</v>
      </c>
      <c r="E39" t="s">
        <v>5284</v>
      </c>
      <c r="F39" t="s">
        <v>5285</v>
      </c>
      <c r="G39" t="s">
        <v>5029</v>
      </c>
      <c r="H39" t="s">
        <v>5353</v>
      </c>
      <c r="I39" t="b">
        <v>1</v>
      </c>
      <c r="J39" t="s">
        <v>5341</v>
      </c>
      <c r="K39" t="s">
        <v>5341</v>
      </c>
      <c r="L39">
        <v>293</v>
      </c>
      <c r="M39" t="s">
        <v>5029</v>
      </c>
      <c r="N39" t="s">
        <v>5029</v>
      </c>
      <c r="O39" t="s">
        <v>5029</v>
      </c>
      <c r="P39" t="s">
        <v>5367</v>
      </c>
      <c r="Q39" t="s">
        <v>963</v>
      </c>
      <c r="R39" t="s">
        <v>966</v>
      </c>
      <c r="S39" s="7" t="s">
        <v>5029</v>
      </c>
    </row>
    <row r="40" spans="1:20" x14ac:dyDescent="0.25">
      <c r="A40">
        <v>39</v>
      </c>
      <c r="B40" t="s">
        <v>3923</v>
      </c>
      <c r="C40" t="s">
        <v>3924</v>
      </c>
      <c r="D40">
        <v>2008</v>
      </c>
      <c r="E40" t="s">
        <v>5286</v>
      </c>
      <c r="F40" t="s">
        <v>5287</v>
      </c>
      <c r="G40" t="s">
        <v>5029</v>
      </c>
      <c r="H40" t="s">
        <v>5351</v>
      </c>
      <c r="I40" t="b">
        <v>1</v>
      </c>
      <c r="J40" t="s">
        <v>5341</v>
      </c>
      <c r="K40" t="s">
        <v>5341</v>
      </c>
      <c r="L40">
        <v>153</v>
      </c>
      <c r="M40" t="s">
        <v>5029</v>
      </c>
      <c r="N40" t="s">
        <v>5029</v>
      </c>
      <c r="O40" t="s">
        <v>5029</v>
      </c>
      <c r="P40" t="s">
        <v>963</v>
      </c>
      <c r="Q40" t="s">
        <v>963</v>
      </c>
      <c r="R40" t="s">
        <v>963</v>
      </c>
      <c r="S40" s="7">
        <v>2</v>
      </c>
    </row>
    <row r="41" spans="1:20" x14ac:dyDescent="0.25">
      <c r="A41">
        <v>40</v>
      </c>
      <c r="B41" t="s">
        <v>5288</v>
      </c>
      <c r="C41" t="s">
        <v>5289</v>
      </c>
      <c r="D41">
        <v>2001</v>
      </c>
      <c r="E41" t="s">
        <v>5290</v>
      </c>
      <c r="F41" t="s">
        <v>5291</v>
      </c>
      <c r="G41" t="s">
        <v>5029</v>
      </c>
      <c r="H41" t="s">
        <v>42</v>
      </c>
      <c r="I41" t="b">
        <v>1</v>
      </c>
      <c r="J41" t="s">
        <v>5341</v>
      </c>
      <c r="K41" t="s">
        <v>5341</v>
      </c>
      <c r="L41">
        <v>188</v>
      </c>
      <c r="M41" t="s">
        <v>5029</v>
      </c>
      <c r="N41" t="s">
        <v>5029</v>
      </c>
      <c r="O41" t="s">
        <v>5029</v>
      </c>
      <c r="P41" t="s">
        <v>963</v>
      </c>
      <c r="Q41" t="s">
        <v>963</v>
      </c>
      <c r="R41" t="s">
        <v>963</v>
      </c>
      <c r="S41" s="7">
        <v>3</v>
      </c>
    </row>
    <row r="42" spans="1:20" x14ac:dyDescent="0.25">
      <c r="A42">
        <v>41</v>
      </c>
      <c r="B42" t="s">
        <v>5292</v>
      </c>
      <c r="C42" t="s">
        <v>5293</v>
      </c>
      <c r="D42">
        <v>2004</v>
      </c>
      <c r="E42" t="s">
        <v>5294</v>
      </c>
      <c r="F42" t="s">
        <v>5295</v>
      </c>
      <c r="G42" t="s">
        <v>5029</v>
      </c>
      <c r="H42" t="s">
        <v>5346</v>
      </c>
      <c r="I42" t="b">
        <v>1</v>
      </c>
      <c r="J42" t="s">
        <v>5341</v>
      </c>
      <c r="K42" t="s">
        <v>5341</v>
      </c>
      <c r="L42">
        <v>93</v>
      </c>
      <c r="M42" t="s">
        <v>5029</v>
      </c>
      <c r="N42" t="s">
        <v>5029</v>
      </c>
      <c r="O42" t="s">
        <v>5029</v>
      </c>
      <c r="P42" t="s">
        <v>963</v>
      </c>
      <c r="Q42" t="s">
        <v>963</v>
      </c>
      <c r="R42" t="s">
        <v>963</v>
      </c>
      <c r="S42" s="7">
        <v>1</v>
      </c>
    </row>
    <row r="43" spans="1:20" x14ac:dyDescent="0.25">
      <c r="A43">
        <v>42</v>
      </c>
      <c r="B43" t="s">
        <v>5073</v>
      </c>
      <c r="C43" t="s">
        <v>4128</v>
      </c>
      <c r="D43">
        <v>1995</v>
      </c>
      <c r="E43" t="s">
        <v>5296</v>
      </c>
      <c r="F43" t="s">
        <v>5297</v>
      </c>
      <c r="G43" t="s">
        <v>5029</v>
      </c>
      <c r="H43" t="s">
        <v>5354</v>
      </c>
      <c r="I43" t="b">
        <v>1</v>
      </c>
      <c r="J43" t="s">
        <v>5341</v>
      </c>
      <c r="K43" t="s">
        <v>5341</v>
      </c>
      <c r="L43">
        <v>372</v>
      </c>
      <c r="M43" t="s">
        <v>5029</v>
      </c>
      <c r="N43" t="s">
        <v>5029</v>
      </c>
      <c r="O43" t="s">
        <v>5029</v>
      </c>
      <c r="P43" t="s">
        <v>5365</v>
      </c>
      <c r="Q43" t="s">
        <v>963</v>
      </c>
      <c r="R43" t="s">
        <v>966</v>
      </c>
      <c r="S43" s="7" t="s">
        <v>5029</v>
      </c>
      <c r="T43" t="s">
        <v>5368</v>
      </c>
    </row>
    <row r="44" spans="1:20" x14ac:dyDescent="0.25">
      <c r="A44">
        <v>43</v>
      </c>
      <c r="B44" t="s">
        <v>5298</v>
      </c>
      <c r="C44" t="s">
        <v>5299</v>
      </c>
      <c r="D44">
        <v>2004</v>
      </c>
      <c r="E44" t="s">
        <v>5300</v>
      </c>
      <c r="F44" t="s">
        <v>5301</v>
      </c>
      <c r="G44" t="s">
        <v>5029</v>
      </c>
      <c r="H44" t="s">
        <v>42</v>
      </c>
      <c r="I44" t="b">
        <v>1</v>
      </c>
      <c r="J44" t="s">
        <v>5341</v>
      </c>
      <c r="K44" t="s">
        <v>5341</v>
      </c>
      <c r="L44">
        <v>1830</v>
      </c>
      <c r="M44" t="s">
        <v>5029</v>
      </c>
      <c r="N44" t="s">
        <v>5029</v>
      </c>
      <c r="O44" t="s">
        <v>5029</v>
      </c>
      <c r="P44" t="s">
        <v>963</v>
      </c>
      <c r="Q44" t="s">
        <v>963</v>
      </c>
      <c r="R44" t="s">
        <v>963</v>
      </c>
      <c r="S44" s="7">
        <v>2</v>
      </c>
    </row>
    <row r="45" spans="1:20" x14ac:dyDescent="0.25">
      <c r="A45">
        <v>44</v>
      </c>
      <c r="B45" t="s">
        <v>5302</v>
      </c>
      <c r="C45" t="s">
        <v>5303</v>
      </c>
      <c r="D45">
        <v>2005</v>
      </c>
      <c r="E45" t="s">
        <v>5304</v>
      </c>
      <c r="F45" t="s">
        <v>5305</v>
      </c>
      <c r="G45" t="s">
        <v>5029</v>
      </c>
      <c r="H45" t="s">
        <v>349</v>
      </c>
      <c r="I45" t="b">
        <v>1</v>
      </c>
      <c r="J45" t="s">
        <v>5341</v>
      </c>
      <c r="K45" t="s">
        <v>5341</v>
      </c>
      <c r="L45">
        <v>345</v>
      </c>
      <c r="M45" t="s">
        <v>5029</v>
      </c>
      <c r="N45" t="s">
        <v>5029</v>
      </c>
      <c r="O45" t="s">
        <v>5029</v>
      </c>
      <c r="P45" t="s">
        <v>963</v>
      </c>
      <c r="Q45" t="s">
        <v>963</v>
      </c>
      <c r="R45" t="s">
        <v>963</v>
      </c>
      <c r="S45" s="7">
        <v>3</v>
      </c>
    </row>
    <row r="46" spans="1:20" x14ac:dyDescent="0.25">
      <c r="A46">
        <v>45</v>
      </c>
      <c r="B46" t="s">
        <v>5306</v>
      </c>
      <c r="C46" t="s">
        <v>5307</v>
      </c>
      <c r="D46">
        <v>2006</v>
      </c>
      <c r="E46" t="s">
        <v>5308</v>
      </c>
      <c r="F46" t="s">
        <v>5309</v>
      </c>
      <c r="G46" t="s">
        <v>5029</v>
      </c>
      <c r="H46" t="s">
        <v>5355</v>
      </c>
      <c r="I46" t="b">
        <v>1</v>
      </c>
      <c r="J46" t="s">
        <v>5341</v>
      </c>
      <c r="K46" t="s">
        <v>5341</v>
      </c>
      <c r="L46">
        <v>1005</v>
      </c>
      <c r="M46" t="s">
        <v>5029</v>
      </c>
      <c r="N46" t="s">
        <v>5029</v>
      </c>
      <c r="O46" t="s">
        <v>5029</v>
      </c>
      <c r="P46" t="s">
        <v>5357</v>
      </c>
      <c r="Q46" t="s">
        <v>963</v>
      </c>
      <c r="R46" t="s">
        <v>966</v>
      </c>
      <c r="S46" s="7" t="s">
        <v>5029</v>
      </c>
    </row>
    <row r="47" spans="1:20" x14ac:dyDescent="0.25">
      <c r="A47">
        <v>46</v>
      </c>
      <c r="B47" t="s">
        <v>5310</v>
      </c>
      <c r="C47" t="s">
        <v>5311</v>
      </c>
      <c r="D47">
        <v>2006</v>
      </c>
      <c r="E47" t="s">
        <v>5312</v>
      </c>
      <c r="F47" t="s">
        <v>5313</v>
      </c>
      <c r="G47" t="s">
        <v>5029</v>
      </c>
      <c r="H47" t="s">
        <v>608</v>
      </c>
      <c r="I47" t="b">
        <v>1</v>
      </c>
      <c r="J47" t="s">
        <v>5341</v>
      </c>
      <c r="K47" t="s">
        <v>5341</v>
      </c>
      <c r="L47">
        <v>596</v>
      </c>
      <c r="M47" t="s">
        <v>5029</v>
      </c>
      <c r="N47" t="s">
        <v>5029</v>
      </c>
      <c r="O47" t="s">
        <v>5029</v>
      </c>
      <c r="P47" t="s">
        <v>5357</v>
      </c>
      <c r="Q47" t="s">
        <v>963</v>
      </c>
      <c r="R47" t="s">
        <v>966</v>
      </c>
      <c r="S47" s="7" t="s">
        <v>5029</v>
      </c>
    </row>
    <row r="48" spans="1:20" x14ac:dyDescent="0.25">
      <c r="A48">
        <v>47</v>
      </c>
      <c r="B48" t="s">
        <v>5314</v>
      </c>
      <c r="C48" t="s">
        <v>5315</v>
      </c>
      <c r="D48">
        <v>2005</v>
      </c>
      <c r="E48" t="s">
        <v>5316</v>
      </c>
      <c r="F48" t="s">
        <v>5158</v>
      </c>
      <c r="G48" t="s">
        <v>5029</v>
      </c>
      <c r="H48" t="s">
        <v>42</v>
      </c>
      <c r="I48" t="b">
        <v>1</v>
      </c>
      <c r="J48" t="s">
        <v>5341</v>
      </c>
      <c r="K48" t="s">
        <v>5341</v>
      </c>
      <c r="L48">
        <v>386</v>
      </c>
      <c r="M48" t="s">
        <v>5029</v>
      </c>
      <c r="N48" t="s">
        <v>5029</v>
      </c>
      <c r="O48" t="s">
        <v>5029</v>
      </c>
      <c r="P48" t="s">
        <v>963</v>
      </c>
      <c r="Q48" t="s">
        <v>963</v>
      </c>
      <c r="R48" t="s">
        <v>963</v>
      </c>
      <c r="S48" s="7">
        <v>3</v>
      </c>
    </row>
    <row r="49" spans="1:19" x14ac:dyDescent="0.25">
      <c r="A49">
        <v>48</v>
      </c>
      <c r="B49" t="s">
        <v>677</v>
      </c>
      <c r="C49" t="s">
        <v>674</v>
      </c>
      <c r="D49">
        <v>1982</v>
      </c>
      <c r="E49" t="s">
        <v>5317</v>
      </c>
      <c r="F49" t="s">
        <v>5159</v>
      </c>
      <c r="G49" t="s">
        <v>5029</v>
      </c>
      <c r="H49" t="s">
        <v>5354</v>
      </c>
      <c r="I49" t="b">
        <v>1</v>
      </c>
      <c r="J49" t="s">
        <v>5341</v>
      </c>
      <c r="K49" t="s">
        <v>5341</v>
      </c>
      <c r="L49">
        <v>55</v>
      </c>
      <c r="M49" t="s">
        <v>5029</v>
      </c>
      <c r="N49" t="s">
        <v>5029</v>
      </c>
      <c r="O49" t="s">
        <v>5029</v>
      </c>
      <c r="P49" t="s">
        <v>963</v>
      </c>
      <c r="Q49" t="s">
        <v>963</v>
      </c>
      <c r="R49" t="s">
        <v>963</v>
      </c>
      <c r="S49" s="7">
        <v>4</v>
      </c>
    </row>
    <row r="50" spans="1:19" x14ac:dyDescent="0.25">
      <c r="A50">
        <v>49</v>
      </c>
      <c r="B50" t="s">
        <v>679</v>
      </c>
      <c r="C50" t="s">
        <v>674</v>
      </c>
      <c r="D50">
        <v>1985</v>
      </c>
      <c r="E50" t="s">
        <v>5318</v>
      </c>
      <c r="F50" t="s">
        <v>5160</v>
      </c>
      <c r="G50" t="s">
        <v>5029</v>
      </c>
      <c r="H50" t="s">
        <v>349</v>
      </c>
      <c r="I50" t="b">
        <v>1</v>
      </c>
      <c r="J50" t="s">
        <v>5341</v>
      </c>
      <c r="K50" t="s">
        <v>5341</v>
      </c>
      <c r="L50">
        <v>2143</v>
      </c>
      <c r="M50" t="s">
        <v>5029</v>
      </c>
      <c r="N50" t="s">
        <v>5029</v>
      </c>
      <c r="O50" t="s">
        <v>5029</v>
      </c>
      <c r="P50" t="s">
        <v>974</v>
      </c>
      <c r="Q50" t="s">
        <v>963</v>
      </c>
      <c r="R50" t="s">
        <v>966</v>
      </c>
      <c r="S50" s="7" t="s">
        <v>5029</v>
      </c>
    </row>
    <row r="51" spans="1:19" x14ac:dyDescent="0.25">
      <c r="A51">
        <v>50</v>
      </c>
      <c r="B51" t="s">
        <v>5319</v>
      </c>
      <c r="C51" t="s">
        <v>674</v>
      </c>
      <c r="D51">
        <v>1979</v>
      </c>
      <c r="E51" t="s">
        <v>5320</v>
      </c>
      <c r="F51" t="s">
        <v>5161</v>
      </c>
      <c r="G51" t="s">
        <v>5029</v>
      </c>
      <c r="H51" t="s">
        <v>680</v>
      </c>
      <c r="I51" t="b">
        <v>1</v>
      </c>
      <c r="J51" t="s">
        <v>5341</v>
      </c>
      <c r="K51" t="s">
        <v>5341</v>
      </c>
      <c r="L51">
        <v>251</v>
      </c>
      <c r="M51" t="s">
        <v>5029</v>
      </c>
      <c r="N51" t="s">
        <v>5029</v>
      </c>
      <c r="O51" t="s">
        <v>5029</v>
      </c>
      <c r="P51" t="s">
        <v>963</v>
      </c>
      <c r="Q51" t="s">
        <v>963</v>
      </c>
      <c r="R51" t="s">
        <v>963</v>
      </c>
      <c r="S51" s="7">
        <v>3</v>
      </c>
    </row>
    <row r="52" spans="1:19" x14ac:dyDescent="0.25">
      <c r="A52">
        <v>51</v>
      </c>
      <c r="B52" t="s">
        <v>5321</v>
      </c>
      <c r="C52" t="s">
        <v>5322</v>
      </c>
      <c r="D52">
        <v>1997</v>
      </c>
      <c r="E52" t="s">
        <v>5323</v>
      </c>
      <c r="F52" t="s">
        <v>5324</v>
      </c>
      <c r="G52" t="s">
        <v>5029</v>
      </c>
      <c r="H52" t="s">
        <v>691</v>
      </c>
      <c r="I52" t="b">
        <v>1</v>
      </c>
      <c r="J52" t="s">
        <v>5341</v>
      </c>
      <c r="K52" t="s">
        <v>5341</v>
      </c>
      <c r="L52">
        <v>9699</v>
      </c>
      <c r="M52" t="s">
        <v>5029</v>
      </c>
      <c r="N52" t="s">
        <v>5029</v>
      </c>
      <c r="O52" t="s">
        <v>5029</v>
      </c>
      <c r="P52" t="s">
        <v>963</v>
      </c>
      <c r="Q52" t="s">
        <v>963</v>
      </c>
      <c r="R52" t="s">
        <v>963</v>
      </c>
      <c r="S52" s="7">
        <v>4</v>
      </c>
    </row>
    <row r="53" spans="1:19" x14ac:dyDescent="0.25">
      <c r="A53">
        <v>52</v>
      </c>
      <c r="B53" t="s">
        <v>5325</v>
      </c>
      <c r="C53" t="s">
        <v>5326</v>
      </c>
      <c r="D53">
        <v>2014</v>
      </c>
      <c r="E53" t="s">
        <v>5327</v>
      </c>
      <c r="F53" t="s">
        <v>5328</v>
      </c>
      <c r="G53" t="s">
        <v>5029</v>
      </c>
      <c r="H53" t="s">
        <v>5344</v>
      </c>
      <c r="I53" t="b">
        <v>1</v>
      </c>
      <c r="J53" t="s">
        <v>5341</v>
      </c>
      <c r="K53" t="s">
        <v>5341</v>
      </c>
      <c r="L53">
        <v>264</v>
      </c>
      <c r="M53" t="s">
        <v>5029</v>
      </c>
      <c r="N53" t="s">
        <v>5029</v>
      </c>
      <c r="O53" t="s">
        <v>5029</v>
      </c>
      <c r="P53" t="s">
        <v>963</v>
      </c>
      <c r="Q53" t="s">
        <v>963</v>
      </c>
      <c r="R53" t="s">
        <v>963</v>
      </c>
      <c r="S53" s="7">
        <v>4</v>
      </c>
    </row>
    <row r="54" spans="1:19" x14ac:dyDescent="0.25">
      <c r="A54">
        <v>53</v>
      </c>
      <c r="B54" t="s">
        <v>5329</v>
      </c>
      <c r="C54" t="s">
        <v>5330</v>
      </c>
      <c r="D54">
        <v>2001</v>
      </c>
      <c r="E54" t="s">
        <v>5331</v>
      </c>
      <c r="F54" t="s">
        <v>5332</v>
      </c>
      <c r="G54" t="s">
        <v>5029</v>
      </c>
      <c r="H54" t="s">
        <v>42</v>
      </c>
      <c r="I54" t="b">
        <v>1</v>
      </c>
      <c r="J54" t="s">
        <v>5341</v>
      </c>
      <c r="K54" t="s">
        <v>5341</v>
      </c>
      <c r="L54">
        <v>261</v>
      </c>
      <c r="M54" t="s">
        <v>5029</v>
      </c>
      <c r="N54" t="s">
        <v>5029</v>
      </c>
      <c r="O54" t="s">
        <v>5029</v>
      </c>
      <c r="P54" t="s">
        <v>963</v>
      </c>
      <c r="Q54" t="s">
        <v>963</v>
      </c>
      <c r="R54" t="s">
        <v>963</v>
      </c>
      <c r="S54" s="7">
        <v>1</v>
      </c>
    </row>
    <row r="55" spans="1:19" x14ac:dyDescent="0.25">
      <c r="A55">
        <v>54</v>
      </c>
      <c r="B55" t="s">
        <v>5333</v>
      </c>
      <c r="C55" t="s">
        <v>5334</v>
      </c>
      <c r="D55">
        <v>1999</v>
      </c>
      <c r="E55" t="s">
        <v>5335</v>
      </c>
      <c r="F55" t="s">
        <v>5336</v>
      </c>
      <c r="G55" t="s">
        <v>5029</v>
      </c>
      <c r="H55" t="s">
        <v>691</v>
      </c>
      <c r="I55" t="b">
        <v>1</v>
      </c>
      <c r="J55" t="s">
        <v>5341</v>
      </c>
      <c r="K55" t="s">
        <v>5341</v>
      </c>
      <c r="L55">
        <v>423</v>
      </c>
      <c r="M55" t="s">
        <v>5029</v>
      </c>
      <c r="N55" t="s">
        <v>5029</v>
      </c>
      <c r="O55" t="s">
        <v>5029</v>
      </c>
      <c r="P55" t="s">
        <v>963</v>
      </c>
      <c r="Q55" t="s">
        <v>963</v>
      </c>
      <c r="R55" t="s">
        <v>963</v>
      </c>
      <c r="S55" s="7">
        <v>2</v>
      </c>
    </row>
    <row r="56" spans="1:19" x14ac:dyDescent="0.25">
      <c r="A56">
        <v>55</v>
      </c>
      <c r="B56" t="s">
        <v>5337</v>
      </c>
      <c r="C56" t="s">
        <v>5338</v>
      </c>
      <c r="D56">
        <v>2011</v>
      </c>
      <c r="E56" t="s">
        <v>5339</v>
      </c>
      <c r="F56" t="s">
        <v>5340</v>
      </c>
      <c r="G56" t="s">
        <v>5029</v>
      </c>
      <c r="H56" t="s">
        <v>680</v>
      </c>
      <c r="I56" t="b">
        <v>1</v>
      </c>
      <c r="J56" t="s">
        <v>5341</v>
      </c>
      <c r="K56" t="s">
        <v>5341</v>
      </c>
      <c r="L56">
        <v>197</v>
      </c>
      <c r="M56" t="s">
        <v>5029</v>
      </c>
      <c r="N56" t="s">
        <v>5029</v>
      </c>
      <c r="O56" t="s">
        <v>5029</v>
      </c>
      <c r="P56" t="s">
        <v>966</v>
      </c>
      <c r="Q56" t="s">
        <v>963</v>
      </c>
      <c r="R56" t="s">
        <v>966</v>
      </c>
      <c r="S56" s="7" t="s">
        <v>5029</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8"/>
  <sheetViews>
    <sheetView tabSelected="1" zoomScaleNormal="100" workbookViewId="0">
      <selection activeCell="I13" sqref="I12:I13"/>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5133</v>
      </c>
      <c r="P1" s="25" t="s">
        <v>5026</v>
      </c>
      <c r="Q1" s="5" t="s">
        <v>5139</v>
      </c>
      <c r="R1" s="28" t="s">
        <v>5038</v>
      </c>
      <c r="S1" s="29">
        <f>COUNTIFS($N:$N, "YES", $F:$F, "&lt;&gt;")</f>
        <v>17</v>
      </c>
      <c r="U1" s="28" t="s">
        <v>5039</v>
      </c>
      <c r="V1" s="29">
        <f>COUNTIF($M$2:$M$571, "YES")</f>
        <v>17</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40">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s="7">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s="7">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s="7">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s="7">
        <v>1</v>
      </c>
      <c r="R6" s="2" t="s">
        <v>5137</v>
      </c>
      <c r="S6">
        <f>COUNTIFS($N:$N, "YES", $M:$M, "&lt;&gt;PRIMARY STUDY")</f>
        <v>17</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s="7">
        <v>1</v>
      </c>
      <c r="R7" s="2" t="s">
        <v>5134</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s="7">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s="7">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s="7">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s="7">
        <v>1</v>
      </c>
    </row>
    <row r="12" spans="1:26" x14ac:dyDescent="0.25">
      <c r="A12">
        <v>11</v>
      </c>
      <c r="B12" t="s">
        <v>5116</v>
      </c>
      <c r="C12" t="s">
        <v>5117</v>
      </c>
      <c r="D12">
        <v>2018</v>
      </c>
      <c r="E12" t="s">
        <v>5118</v>
      </c>
      <c r="F12" t="s">
        <v>5112</v>
      </c>
      <c r="G12" t="s">
        <v>5030</v>
      </c>
      <c r="H12">
        <v>181</v>
      </c>
      <c r="I12" t="s">
        <v>5113</v>
      </c>
      <c r="J12" t="s">
        <v>5114</v>
      </c>
      <c r="K12" t="s">
        <v>5114</v>
      </c>
      <c r="L12" t="s">
        <v>5116</v>
      </c>
      <c r="M12" t="s">
        <v>963</v>
      </c>
      <c r="N12" t="s">
        <v>963</v>
      </c>
      <c r="O12" t="s">
        <v>966</v>
      </c>
      <c r="P12" s="7" t="s">
        <v>5115</v>
      </c>
    </row>
    <row r="13" spans="1:26" x14ac:dyDescent="0.25">
      <c r="A13">
        <v>12</v>
      </c>
      <c r="B13" t="s">
        <v>5122</v>
      </c>
      <c r="C13" t="s">
        <v>5123</v>
      </c>
      <c r="D13">
        <v>2012</v>
      </c>
      <c r="E13" t="s">
        <v>5124</v>
      </c>
      <c r="F13" t="s">
        <v>5119</v>
      </c>
      <c r="G13" t="s">
        <v>5030</v>
      </c>
      <c r="H13">
        <v>18</v>
      </c>
      <c r="I13" t="s">
        <v>5120</v>
      </c>
      <c r="J13" t="s">
        <v>5121</v>
      </c>
      <c r="K13" t="s">
        <v>5121</v>
      </c>
      <c r="L13" t="s">
        <v>5122</v>
      </c>
      <c r="M13" t="s">
        <v>963</v>
      </c>
      <c r="N13" t="s">
        <v>963</v>
      </c>
      <c r="O13" t="s">
        <v>966</v>
      </c>
      <c r="P13" s="7">
        <v>1</v>
      </c>
    </row>
    <row r="14" spans="1:26" x14ac:dyDescent="0.25">
      <c r="A14">
        <v>13</v>
      </c>
      <c r="B14" t="s">
        <v>5129</v>
      </c>
      <c r="C14" t="s">
        <v>5126</v>
      </c>
      <c r="D14">
        <v>2020</v>
      </c>
      <c r="E14" t="s">
        <v>5130</v>
      </c>
      <c r="F14" t="s">
        <v>5127</v>
      </c>
      <c r="G14" t="s">
        <v>5030</v>
      </c>
      <c r="H14">
        <v>11</v>
      </c>
      <c r="I14" t="s">
        <v>5128</v>
      </c>
      <c r="J14" t="s">
        <v>5125</v>
      </c>
      <c r="K14" t="s">
        <v>5125</v>
      </c>
      <c r="L14" t="s">
        <v>5129</v>
      </c>
      <c r="M14" t="s">
        <v>963</v>
      </c>
      <c r="N14" t="s">
        <v>963</v>
      </c>
      <c r="O14" t="s">
        <v>966</v>
      </c>
      <c r="P14" s="7">
        <v>1</v>
      </c>
    </row>
    <row r="15" spans="1:26" x14ac:dyDescent="0.25">
      <c r="A15">
        <v>14</v>
      </c>
      <c r="B15" t="s">
        <v>3935</v>
      </c>
      <c r="C15" t="s">
        <v>3936</v>
      </c>
      <c r="D15">
        <v>2005</v>
      </c>
      <c r="E15" t="s">
        <v>1072</v>
      </c>
      <c r="F15" t="s">
        <v>970</v>
      </c>
      <c r="G15" t="s">
        <v>1074</v>
      </c>
      <c r="H15">
        <v>1</v>
      </c>
      <c r="I15" t="s">
        <v>1073</v>
      </c>
      <c r="J15" t="s">
        <v>1075</v>
      </c>
      <c r="K15" t="s">
        <v>1075</v>
      </c>
      <c r="L15" t="s">
        <v>3935</v>
      </c>
      <c r="M15" t="s">
        <v>963</v>
      </c>
      <c r="N15" t="s">
        <v>963</v>
      </c>
      <c r="O15" t="s">
        <v>966</v>
      </c>
      <c r="P15" s="7">
        <v>1</v>
      </c>
      <c r="Q15" t="s">
        <v>5140</v>
      </c>
    </row>
    <row r="16" spans="1:26" x14ac:dyDescent="0.25">
      <c r="A16">
        <v>15</v>
      </c>
      <c r="B16" t="s">
        <v>3965</v>
      </c>
      <c r="C16" t="s">
        <v>3966</v>
      </c>
      <c r="D16">
        <v>2003</v>
      </c>
      <c r="E16" t="s">
        <v>1211</v>
      </c>
      <c r="F16" t="s">
        <v>4598</v>
      </c>
      <c r="G16" t="s">
        <v>1213</v>
      </c>
      <c r="H16">
        <v>265</v>
      </c>
      <c r="I16" t="s">
        <v>1212</v>
      </c>
      <c r="J16" t="s">
        <v>1214</v>
      </c>
      <c r="K16" t="s">
        <v>1215</v>
      </c>
      <c r="L16" t="s">
        <v>3965</v>
      </c>
      <c r="M16" t="s">
        <v>963</v>
      </c>
      <c r="N16" t="s">
        <v>963</v>
      </c>
      <c r="O16" t="s">
        <v>966</v>
      </c>
      <c r="P16" s="7">
        <v>1</v>
      </c>
      <c r="Q16" t="s">
        <v>5140</v>
      </c>
    </row>
    <row r="17" spans="1:17" x14ac:dyDescent="0.25">
      <c r="A17">
        <v>16</v>
      </c>
      <c r="B17" t="s">
        <v>4127</v>
      </c>
      <c r="C17" t="s">
        <v>4128</v>
      </c>
      <c r="D17">
        <v>2004</v>
      </c>
      <c r="E17" t="s">
        <v>1957</v>
      </c>
      <c r="F17" t="s">
        <v>1962</v>
      </c>
      <c r="G17" t="s">
        <v>1959</v>
      </c>
      <c r="H17">
        <v>19</v>
      </c>
      <c r="I17" t="s">
        <v>1958</v>
      </c>
      <c r="J17" t="s">
        <v>1960</v>
      </c>
      <c r="K17" t="s">
        <v>1961</v>
      </c>
      <c r="L17" t="s">
        <v>4127</v>
      </c>
      <c r="M17" t="s">
        <v>963</v>
      </c>
      <c r="N17" t="s">
        <v>963</v>
      </c>
      <c r="O17" t="s">
        <v>966</v>
      </c>
      <c r="P17" s="7">
        <v>1</v>
      </c>
      <c r="Q17" t="s">
        <v>5140</v>
      </c>
    </row>
    <row r="18" spans="1:17" x14ac:dyDescent="0.25">
      <c r="A18">
        <v>17</v>
      </c>
      <c r="B18" t="s">
        <v>399</v>
      </c>
      <c r="C18" t="s">
        <v>400</v>
      </c>
      <c r="D18">
        <v>1999</v>
      </c>
      <c r="E18" t="s">
        <v>5272</v>
      </c>
      <c r="F18" t="s">
        <v>5273</v>
      </c>
      <c r="G18" t="s">
        <v>5029</v>
      </c>
      <c r="H18">
        <v>177</v>
      </c>
      <c r="I18" t="s">
        <v>5029</v>
      </c>
      <c r="J18" t="s">
        <v>5029</v>
      </c>
      <c r="K18" t="s">
        <v>5029</v>
      </c>
      <c r="L18" t="s">
        <v>399</v>
      </c>
      <c r="M18" t="s">
        <v>963</v>
      </c>
      <c r="N18" t="s">
        <v>963</v>
      </c>
      <c r="O18" t="s">
        <v>966</v>
      </c>
      <c r="P18" s="7" t="s">
        <v>5029</v>
      </c>
      <c r="Q18" t="s">
        <v>5366</v>
      </c>
    </row>
  </sheetData>
  <conditionalFormatting sqref="B1:B2">
    <cfRule type="duplicateValues" dxfId="24" priority="30"/>
  </conditionalFormatting>
  <conditionalFormatting sqref="B17">
    <cfRule type="duplicateValues" dxfId="23" priority="20"/>
  </conditionalFormatting>
  <conditionalFormatting sqref="B18">
    <cfRule type="duplicateValues" dxfId="22" priority="9"/>
  </conditionalFormatting>
  <conditionalFormatting sqref="F1:F2">
    <cfRule type="containsBlanks" dxfId="21" priority="37">
      <formula>LEN(TRIM(F1))=0</formula>
    </cfRule>
  </conditionalFormatting>
  <conditionalFormatting sqref="F17:F18">
    <cfRule type="containsBlanks" dxfId="20" priority="15">
      <formula>LEN(TRIM(F17))=0</formula>
    </cfRule>
  </conditionalFormatting>
  <conditionalFormatting sqref="H19:H1048576 H1:H16">
    <cfRule type="containsBlanks" dxfId="19" priority="38">
      <formula>LEN(TRIM(H1))=0</formula>
    </cfRule>
  </conditionalFormatting>
  <conditionalFormatting sqref="L2">
    <cfRule type="duplicateValues" dxfId="18" priority="28"/>
  </conditionalFormatting>
  <conditionalFormatting sqref="L17">
    <cfRule type="duplicateValues" dxfId="17" priority="16"/>
  </conditionalFormatting>
  <conditionalFormatting sqref="L18">
    <cfRule type="duplicateValues" dxfId="16" priority="5"/>
  </conditionalFormatting>
  <conditionalFormatting sqref="M2:O18">
    <cfRule type="containsText" dxfId="15" priority="2" operator="containsText" text="PRIMARY STUDY">
      <formula>NOT(ISERROR(SEARCH("PRIMARY STUDY",M2)))</formula>
    </cfRule>
    <cfRule type="notContainsText" dxfId="14" priority="3" operator="notContains" text="YES">
      <formula>ISERROR(SEARCH("YES",M2))</formula>
    </cfRule>
    <cfRule type="containsText" dxfId="13" priority="4" operator="containsText" text="YES">
      <formula>NOT(ISERROR(SEARCH("YES",M2)))</formula>
    </cfRule>
  </conditionalFormatting>
  <conditionalFormatting sqref="O17:O18 P1:P1048576">
    <cfRule type="cellIs" dxfId="12" priority="10" operator="between">
      <formula>1</formula>
      <formula>4</formula>
    </cfRule>
  </conditionalFormatting>
  <conditionalFormatting sqref="O17:P18">
    <cfRule type="containsBlanks" dxfId="11" priority="1">
      <formula>LEN(TRIM(O17))=0</formula>
    </cfRule>
  </conditionalFormatting>
  <conditionalFormatting sqref="O17:O18 P1:P1048576">
    <cfRule type="containsText" dxfId="10" priority="11" operator="containsText" text="X">
      <formula>NOT(ISERROR(SEARCH("X",O1)))</formula>
    </cfRule>
  </conditionalFormatting>
  <conditionalFormatting sqref="Q1 Q4">
    <cfRule type="cellIs" dxfId="9" priority="32" operator="between">
      <formula>1</formula>
      <formula>4</formula>
    </cfRule>
    <cfRule type="containsText" dxfId="8" priority="33" operator="containsText" text="X">
      <formula>NOT(ISERROR(SEARCH("X",Q1)))</formula>
    </cfRule>
  </conditionalFormatting>
  <conditionalFormatting sqref="R1:R2">
    <cfRule type="duplicateValues" dxfId="7" priority="31"/>
  </conditionalFormatting>
  <conditionalFormatting sqref="U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2023-07-07T08:31:54Z</dcterms:modified>
</cp:coreProperties>
</file>