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1060" windowHeight="1164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D26" i="1" l="1"/>
  <c r="K26" i="1"/>
  <c r="M26" i="1" s="1"/>
  <c r="D27" i="1"/>
  <c r="K27" i="1"/>
  <c r="M27" i="1" s="1"/>
  <c r="D28" i="1"/>
  <c r="K28" i="1"/>
  <c r="M28" i="1" s="1"/>
  <c r="D29" i="1"/>
  <c r="K29" i="1"/>
  <c r="M29" i="1" s="1"/>
  <c r="D30" i="1"/>
  <c r="K30" i="1"/>
  <c r="M30" i="1" s="1"/>
  <c r="D31" i="1"/>
  <c r="K31" i="1"/>
  <c r="M31" i="1" s="1"/>
  <c r="D32" i="1"/>
  <c r="K32" i="1"/>
  <c r="M32" i="1" s="1"/>
  <c r="D33" i="1"/>
  <c r="K33" i="1"/>
  <c r="M33" i="1" s="1"/>
  <c r="D34" i="1"/>
  <c r="K34" i="1"/>
  <c r="M34" i="1" s="1"/>
  <c r="D35" i="1"/>
  <c r="K35" i="1"/>
  <c r="M35" i="1" s="1"/>
  <c r="D36" i="1"/>
  <c r="K36" i="1"/>
  <c r="M36" i="1" s="1"/>
  <c r="D37" i="1"/>
  <c r="K37" i="1"/>
  <c r="M37" i="1" s="1"/>
  <c r="D38" i="1"/>
  <c r="K38" i="1"/>
  <c r="M38" i="1" s="1"/>
  <c r="D39" i="1"/>
  <c r="K39" i="1"/>
  <c r="M39" i="1" s="1"/>
  <c r="D40" i="1"/>
  <c r="K40" i="1"/>
  <c r="M40" i="1" s="1"/>
  <c r="D41" i="1"/>
  <c r="K41" i="1"/>
  <c r="M41" i="1" s="1"/>
  <c r="D42" i="1"/>
  <c r="K42" i="1"/>
  <c r="M42" i="1" s="1"/>
  <c r="D43" i="1"/>
  <c r="K43" i="1"/>
  <c r="M43" i="1" s="1"/>
  <c r="D44" i="1"/>
  <c r="K44" i="1"/>
  <c r="M44" i="1" s="1"/>
  <c r="D45" i="1"/>
  <c r="K45" i="1"/>
  <c r="M45" i="1" s="1"/>
  <c r="D46" i="1"/>
  <c r="K46" i="1"/>
  <c r="M46" i="1" s="1"/>
  <c r="D47" i="1"/>
  <c r="K47" i="1"/>
  <c r="M47" i="1" s="1"/>
  <c r="D48" i="1"/>
  <c r="K48" i="1"/>
  <c r="M48" i="1" s="1"/>
  <c r="D49" i="1"/>
  <c r="K49" i="1"/>
  <c r="M49" i="1" s="1"/>
  <c r="D50" i="1"/>
  <c r="K50" i="1"/>
  <c r="M50" i="1" s="1"/>
  <c r="D51" i="1"/>
  <c r="K51" i="1"/>
  <c r="M51" i="1" s="1"/>
  <c r="D52" i="1"/>
  <c r="K52" i="1"/>
  <c r="M52" i="1" s="1"/>
  <c r="D53" i="1"/>
  <c r="K53" i="1"/>
  <c r="M53" i="1" s="1"/>
  <c r="K25" i="1"/>
  <c r="M25" i="1" s="1"/>
  <c r="D25" i="1"/>
  <c r="K24" i="1"/>
  <c r="M24" i="1" s="1"/>
  <c r="D24" i="1"/>
  <c r="C24" i="1"/>
  <c r="E2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4" i="1"/>
  <c r="M4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5" i="1"/>
  <c r="D4" i="1"/>
  <c r="C4" i="1"/>
  <c r="E4" i="1" s="1"/>
  <c r="F4" i="1" l="1"/>
  <c r="G4" i="1" s="1"/>
  <c r="H4" i="1" s="1"/>
  <c r="B5" i="1" s="1"/>
  <c r="C5" i="1" s="1"/>
  <c r="E5" i="1" s="1"/>
  <c r="F5" i="1" s="1"/>
  <c r="F24" i="1"/>
  <c r="G24" i="1" s="1"/>
  <c r="H24" i="1" s="1"/>
  <c r="L24" i="1" s="1"/>
  <c r="L4" i="1" l="1"/>
  <c r="B25" i="1"/>
  <c r="C25" i="1" s="1"/>
  <c r="E25" i="1" s="1"/>
  <c r="F25" i="1" s="1"/>
  <c r="G25" i="1" s="1"/>
  <c r="H25" i="1" s="1"/>
  <c r="G5" i="1"/>
  <c r="H5" i="1" s="1"/>
  <c r="L5" i="1" s="1"/>
  <c r="B6" i="1" l="1"/>
  <c r="C6" i="1" s="1"/>
  <c r="E6" i="1" s="1"/>
  <c r="F6" i="1" s="1"/>
  <c r="G6" i="1" s="1"/>
  <c r="H6" i="1" s="1"/>
  <c r="L25" i="1"/>
  <c r="B26" i="1"/>
  <c r="C26" i="1" s="1"/>
  <c r="E26" i="1" s="1"/>
  <c r="F26" i="1" s="1"/>
  <c r="G26" i="1" s="1"/>
  <c r="H26" i="1" s="1"/>
  <c r="B7" i="1" l="1"/>
  <c r="C7" i="1" s="1"/>
  <c r="E7" i="1" s="1"/>
  <c r="F7" i="1" s="1"/>
  <c r="G7" i="1" s="1"/>
  <c r="H7" i="1" s="1"/>
  <c r="L6" i="1"/>
  <c r="L26" i="1"/>
  <c r="B27" i="1"/>
  <c r="C27" i="1" s="1"/>
  <c r="E27" i="1" s="1"/>
  <c r="F27" i="1" s="1"/>
  <c r="G27" i="1" s="1"/>
  <c r="H27" i="1" s="1"/>
  <c r="B8" i="1" l="1"/>
  <c r="C8" i="1" s="1"/>
  <c r="E8" i="1" s="1"/>
  <c r="F8" i="1" s="1"/>
  <c r="G8" i="1" s="1"/>
  <c r="H8" i="1" s="1"/>
  <c r="L7" i="1"/>
  <c r="L27" i="1"/>
  <c r="B28" i="1"/>
  <c r="C28" i="1" s="1"/>
  <c r="E28" i="1" s="1"/>
  <c r="F28" i="1" s="1"/>
  <c r="G28" i="1" s="1"/>
  <c r="H28" i="1" s="1"/>
  <c r="B9" i="1" l="1"/>
  <c r="C9" i="1" s="1"/>
  <c r="E9" i="1" s="1"/>
  <c r="F9" i="1" s="1"/>
  <c r="G9" i="1" s="1"/>
  <c r="H9" i="1" s="1"/>
  <c r="L8" i="1"/>
  <c r="L28" i="1"/>
  <c r="B29" i="1"/>
  <c r="C29" i="1" s="1"/>
  <c r="E29" i="1" s="1"/>
  <c r="F29" i="1" s="1"/>
  <c r="G29" i="1" s="1"/>
  <c r="H29" i="1" s="1"/>
  <c r="B10" i="1" l="1"/>
  <c r="C10" i="1" s="1"/>
  <c r="E10" i="1" s="1"/>
  <c r="F10" i="1" s="1"/>
  <c r="G10" i="1" s="1"/>
  <c r="H10" i="1" s="1"/>
  <c r="L9" i="1"/>
  <c r="B30" i="1"/>
  <c r="C30" i="1" s="1"/>
  <c r="E30" i="1" s="1"/>
  <c r="F30" i="1" s="1"/>
  <c r="G30" i="1" s="1"/>
  <c r="H30" i="1" s="1"/>
  <c r="L29" i="1"/>
  <c r="B11" i="1" l="1"/>
  <c r="C11" i="1" s="1"/>
  <c r="E11" i="1" s="1"/>
  <c r="F11" i="1" s="1"/>
  <c r="G11" i="1" s="1"/>
  <c r="H11" i="1" s="1"/>
  <c r="L10" i="1"/>
  <c r="L30" i="1"/>
  <c r="B31" i="1"/>
  <c r="C31" i="1" s="1"/>
  <c r="E31" i="1" s="1"/>
  <c r="F31" i="1" s="1"/>
  <c r="G31" i="1" s="1"/>
  <c r="H31" i="1" s="1"/>
  <c r="B12" i="1" l="1"/>
  <c r="C12" i="1" s="1"/>
  <c r="E12" i="1" s="1"/>
  <c r="F12" i="1" s="1"/>
  <c r="G12" i="1" s="1"/>
  <c r="H12" i="1" s="1"/>
  <c r="L11" i="1"/>
  <c r="L31" i="1"/>
  <c r="B32" i="1"/>
  <c r="C32" i="1" s="1"/>
  <c r="E32" i="1" s="1"/>
  <c r="F32" i="1" s="1"/>
  <c r="G32" i="1" s="1"/>
  <c r="H32" i="1" s="1"/>
  <c r="B13" i="1" l="1"/>
  <c r="C13" i="1" s="1"/>
  <c r="E13" i="1" s="1"/>
  <c r="F13" i="1" s="1"/>
  <c r="G13" i="1" s="1"/>
  <c r="H13" i="1" s="1"/>
  <c r="L12" i="1"/>
  <c r="L32" i="1"/>
  <c r="B33" i="1"/>
  <c r="C33" i="1" s="1"/>
  <c r="E33" i="1" s="1"/>
  <c r="F33" i="1" s="1"/>
  <c r="G33" i="1" s="1"/>
  <c r="H33" i="1" s="1"/>
  <c r="B14" i="1" l="1"/>
  <c r="C14" i="1" s="1"/>
  <c r="E14" i="1" s="1"/>
  <c r="F14" i="1" s="1"/>
  <c r="G14" i="1" s="1"/>
  <c r="H14" i="1" s="1"/>
  <c r="L13" i="1"/>
  <c r="B34" i="1"/>
  <c r="C34" i="1" s="1"/>
  <c r="E34" i="1" s="1"/>
  <c r="F34" i="1" s="1"/>
  <c r="G34" i="1" s="1"/>
  <c r="H34" i="1" s="1"/>
  <c r="L33" i="1"/>
  <c r="B15" i="1" l="1"/>
  <c r="C15" i="1" s="1"/>
  <c r="E15" i="1" s="1"/>
  <c r="F15" i="1" s="1"/>
  <c r="G15" i="1" s="1"/>
  <c r="H15" i="1" s="1"/>
  <c r="L14" i="1"/>
  <c r="L34" i="1"/>
  <c r="B35" i="1"/>
  <c r="C35" i="1" s="1"/>
  <c r="E35" i="1" s="1"/>
  <c r="F35" i="1" s="1"/>
  <c r="G35" i="1" s="1"/>
  <c r="H35" i="1" s="1"/>
  <c r="B16" i="1" l="1"/>
  <c r="C16" i="1" s="1"/>
  <c r="E16" i="1" s="1"/>
  <c r="F16" i="1" s="1"/>
  <c r="G16" i="1" s="1"/>
  <c r="H16" i="1" s="1"/>
  <c r="L15" i="1"/>
  <c r="L35" i="1"/>
  <c r="B36" i="1"/>
  <c r="C36" i="1" s="1"/>
  <c r="E36" i="1" s="1"/>
  <c r="F36" i="1" s="1"/>
  <c r="G36" i="1" s="1"/>
  <c r="H36" i="1" s="1"/>
  <c r="B17" i="1" l="1"/>
  <c r="C17" i="1" s="1"/>
  <c r="E17" i="1" s="1"/>
  <c r="F17" i="1" s="1"/>
  <c r="G17" i="1" s="1"/>
  <c r="H17" i="1" s="1"/>
  <c r="L16" i="1"/>
  <c r="L36" i="1"/>
  <c r="B37" i="1"/>
  <c r="C37" i="1" s="1"/>
  <c r="E37" i="1" s="1"/>
  <c r="F37" i="1" s="1"/>
  <c r="G37" i="1" s="1"/>
  <c r="H37" i="1" s="1"/>
  <c r="B18" i="1" l="1"/>
  <c r="C18" i="1" s="1"/>
  <c r="E18" i="1" s="1"/>
  <c r="F18" i="1" s="1"/>
  <c r="G18" i="1" s="1"/>
  <c r="H18" i="1" s="1"/>
  <c r="L17" i="1"/>
  <c r="B38" i="1"/>
  <c r="C38" i="1" s="1"/>
  <c r="E38" i="1" s="1"/>
  <c r="F38" i="1" s="1"/>
  <c r="G38" i="1" s="1"/>
  <c r="H38" i="1" s="1"/>
  <c r="L37" i="1"/>
  <c r="B19" i="1" l="1"/>
  <c r="C19" i="1" s="1"/>
  <c r="E19" i="1" s="1"/>
  <c r="F19" i="1" s="1"/>
  <c r="G19" i="1" s="1"/>
  <c r="H19" i="1" s="1"/>
  <c r="L18" i="1"/>
  <c r="L38" i="1"/>
  <c r="B39" i="1"/>
  <c r="C39" i="1" s="1"/>
  <c r="E39" i="1" s="1"/>
  <c r="F39" i="1" s="1"/>
  <c r="G39" i="1" s="1"/>
  <c r="H39" i="1" s="1"/>
  <c r="B20" i="1" l="1"/>
  <c r="C20" i="1" s="1"/>
  <c r="E20" i="1" s="1"/>
  <c r="F20" i="1" s="1"/>
  <c r="G20" i="1" s="1"/>
  <c r="H20" i="1" s="1"/>
  <c r="L19" i="1"/>
  <c r="B40" i="1"/>
  <c r="C40" i="1" s="1"/>
  <c r="E40" i="1" s="1"/>
  <c r="F40" i="1" s="1"/>
  <c r="G40" i="1" s="1"/>
  <c r="H40" i="1" s="1"/>
  <c r="L39" i="1"/>
  <c r="L20" i="1" l="1"/>
  <c r="L40" i="1"/>
  <c r="B41" i="1"/>
  <c r="C41" i="1" s="1"/>
  <c r="E41" i="1" s="1"/>
  <c r="F41" i="1" s="1"/>
  <c r="G41" i="1" s="1"/>
  <c r="H41" i="1" s="1"/>
  <c r="L41" i="1" l="1"/>
  <c r="B42" i="1"/>
  <c r="C42" i="1" s="1"/>
  <c r="E42" i="1" s="1"/>
  <c r="F42" i="1" s="1"/>
  <c r="G42" i="1" s="1"/>
  <c r="H42" i="1" s="1"/>
  <c r="L42" i="1" l="1"/>
  <c r="B43" i="1"/>
  <c r="C43" i="1" s="1"/>
  <c r="E43" i="1" s="1"/>
  <c r="F43" i="1" s="1"/>
  <c r="G43" i="1" s="1"/>
  <c r="H43" i="1" s="1"/>
  <c r="L43" i="1" l="1"/>
  <c r="B44" i="1"/>
  <c r="C44" i="1" s="1"/>
  <c r="E44" i="1" s="1"/>
  <c r="F44" i="1" s="1"/>
  <c r="G44" i="1" s="1"/>
  <c r="H44" i="1" s="1"/>
  <c r="L44" i="1" l="1"/>
  <c r="B45" i="1"/>
  <c r="C45" i="1" s="1"/>
  <c r="E45" i="1" s="1"/>
  <c r="F45" i="1" s="1"/>
  <c r="G45" i="1" s="1"/>
  <c r="H45" i="1" s="1"/>
  <c r="B46" i="1" l="1"/>
  <c r="C46" i="1" s="1"/>
  <c r="E46" i="1" s="1"/>
  <c r="F46" i="1" s="1"/>
  <c r="G46" i="1" s="1"/>
  <c r="H46" i="1" s="1"/>
  <c r="L45" i="1"/>
  <c r="L46" i="1" l="1"/>
  <c r="B47" i="1"/>
  <c r="C47" i="1" s="1"/>
  <c r="E47" i="1" s="1"/>
  <c r="F47" i="1" s="1"/>
  <c r="G47" i="1" s="1"/>
  <c r="H47" i="1" s="1"/>
  <c r="L47" i="1" l="1"/>
  <c r="B48" i="1"/>
  <c r="C48" i="1" s="1"/>
  <c r="E48" i="1" s="1"/>
  <c r="F48" i="1" s="1"/>
  <c r="G48" i="1" s="1"/>
  <c r="H48" i="1" s="1"/>
  <c r="B49" i="1" l="1"/>
  <c r="C49" i="1" s="1"/>
  <c r="E49" i="1" s="1"/>
  <c r="F49" i="1" s="1"/>
  <c r="G49" i="1" s="1"/>
  <c r="H49" i="1" s="1"/>
  <c r="L48" i="1"/>
  <c r="B50" i="1" l="1"/>
  <c r="C50" i="1" s="1"/>
  <c r="E50" i="1" s="1"/>
  <c r="F50" i="1" s="1"/>
  <c r="G50" i="1" s="1"/>
  <c r="H50" i="1" s="1"/>
  <c r="L49" i="1"/>
  <c r="L50" i="1" l="1"/>
  <c r="B51" i="1"/>
  <c r="C51" i="1" s="1"/>
  <c r="E51" i="1" s="1"/>
  <c r="F51" i="1" s="1"/>
  <c r="G51" i="1" s="1"/>
  <c r="H51" i="1" s="1"/>
  <c r="L51" i="1" l="1"/>
  <c r="B52" i="1"/>
  <c r="C52" i="1" s="1"/>
  <c r="E52" i="1" s="1"/>
  <c r="F52" i="1" s="1"/>
  <c r="G52" i="1" s="1"/>
  <c r="H52" i="1" s="1"/>
  <c r="L52" i="1" l="1"/>
  <c r="B53" i="1"/>
  <c r="C53" i="1" s="1"/>
  <c r="E53" i="1" s="1"/>
  <c r="F53" i="1" s="1"/>
  <c r="G53" i="1" s="1"/>
  <c r="H53" i="1" s="1"/>
  <c r="L53" i="1" s="1"/>
</calcChain>
</file>

<file path=xl/sharedStrings.xml><?xml version="1.0" encoding="utf-8"?>
<sst xmlns="http://schemas.openxmlformats.org/spreadsheetml/2006/main" count="26" uniqueCount="13">
  <si>
    <t>Value</t>
  </si>
  <si>
    <t>LastValue</t>
  </si>
  <si>
    <t>Y</t>
  </si>
  <si>
    <t>Precision</t>
  </si>
  <si>
    <t>X1</t>
  </si>
  <si>
    <t>X2</t>
  </si>
  <si>
    <t>X3</t>
  </si>
  <si>
    <t>X4</t>
  </si>
  <si>
    <t>X5</t>
  </si>
  <si>
    <t>Graf</t>
  </si>
  <si>
    <t>DynamicR</t>
  </si>
  <si>
    <t>Time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</si>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</sst>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List1!$K$3</c:f>
              <c:strCache>
                <c:ptCount val="1"/>
                <c:pt idx="0">
                  <c:v>Value</c:v>
                </c:pt>
              </c:strCache>
            </c:strRef>
          </c:tx>
          <c:val>
            <c:numRef>
              <c:f>List1!$K$4:$K$20</c:f>
              <c:numCache>
                <c:formatCode>0.00</c:formatCode>
                <c:ptCount val="17"/>
                <c:pt idx="0">
                  <c:v>26.5</c:v>
                </c:pt>
                <c:pt idx="1">
                  <c:v>26.55</c:v>
                </c:pt>
                <c:pt idx="2">
                  <c:v>26.6</c:v>
                </c:pt>
                <c:pt idx="3">
                  <c:v>26.65</c:v>
                </c:pt>
                <c:pt idx="4">
                  <c:v>26.7</c:v>
                </c:pt>
                <c:pt idx="5">
                  <c:v>26.75</c:v>
                </c:pt>
                <c:pt idx="6">
                  <c:v>26.8</c:v>
                </c:pt>
                <c:pt idx="7">
                  <c:v>26.85</c:v>
                </c:pt>
                <c:pt idx="8">
                  <c:v>26.9</c:v>
                </c:pt>
                <c:pt idx="9">
                  <c:v>26.85</c:v>
                </c:pt>
                <c:pt idx="10">
                  <c:v>26.8</c:v>
                </c:pt>
                <c:pt idx="11">
                  <c:v>26.75</c:v>
                </c:pt>
                <c:pt idx="12">
                  <c:v>26.7</c:v>
                </c:pt>
                <c:pt idx="13">
                  <c:v>26.65</c:v>
                </c:pt>
                <c:pt idx="14">
                  <c:v>26.6</c:v>
                </c:pt>
                <c:pt idx="15">
                  <c:v>26.55</c:v>
                </c:pt>
                <c:pt idx="16">
                  <c:v>26.5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List1!$M$3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val>
            <c:numRef>
              <c:f>List1!$M$4:$M$20</c:f>
              <c:numCache>
                <c:formatCode>0.00</c:formatCode>
                <c:ptCount val="17"/>
                <c:pt idx="0">
                  <c:v>26.6</c:v>
                </c:pt>
                <c:pt idx="1">
                  <c:v>26.6</c:v>
                </c:pt>
                <c:pt idx="2">
                  <c:v>26.6</c:v>
                </c:pt>
                <c:pt idx="3">
                  <c:v>26.6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27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26.6</c:v>
                </c:pt>
                <c:pt idx="14">
                  <c:v>26.6</c:v>
                </c:pt>
                <c:pt idx="15">
                  <c:v>26.6</c:v>
                </c:pt>
                <c:pt idx="16">
                  <c:v>26.6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List1!$L$3</c:f>
              <c:strCache>
                <c:ptCount val="1"/>
                <c:pt idx="0">
                  <c:v>DynamicR</c:v>
                </c:pt>
              </c:strCache>
            </c:strRef>
          </c:tx>
          <c:val>
            <c:numRef>
              <c:f>List1!$L$4:$L$20</c:f>
              <c:numCache>
                <c:formatCode>0.00</c:formatCode>
                <c:ptCount val="17"/>
                <c:pt idx="0">
                  <c:v>26.400000000000002</c:v>
                </c:pt>
                <c:pt idx="1">
                  <c:v>26.400000000000002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26.6</c:v>
                </c:pt>
                <c:pt idx="15">
                  <c:v>26.6</c:v>
                </c:pt>
                <c:pt idx="16">
                  <c:v>26.6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28288"/>
        <c:axId val="62091264"/>
      </c:lineChart>
      <c:catAx>
        <c:axId val="64428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62091264"/>
        <c:crosses val="autoZero"/>
        <c:auto val="1"/>
        <c:lblAlgn val="ctr"/>
        <c:lblOffset val="100"/>
        <c:noMultiLvlLbl val="0"/>
      </c:catAx>
      <c:valAx>
        <c:axId val="62091264"/>
        <c:scaling>
          <c:orientation val="minMax"/>
          <c:max val="27.05"/>
          <c:min val="26.3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6442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List1!$K$23</c:f>
              <c:strCache>
                <c:ptCount val="1"/>
                <c:pt idx="0">
                  <c:v>Value</c:v>
                </c:pt>
              </c:strCache>
            </c:strRef>
          </c:tx>
          <c:val>
            <c:numRef>
              <c:f>List1!$K$24:$K$53</c:f>
              <c:numCache>
                <c:formatCode>0.00</c:formatCode>
                <c:ptCount val="30"/>
                <c:pt idx="0">
                  <c:v>26.5</c:v>
                </c:pt>
                <c:pt idx="1">
                  <c:v>26.45</c:v>
                </c:pt>
                <c:pt idx="2">
                  <c:v>26.5</c:v>
                </c:pt>
                <c:pt idx="3">
                  <c:v>26.55</c:v>
                </c:pt>
                <c:pt idx="4">
                  <c:v>26.5</c:v>
                </c:pt>
                <c:pt idx="5">
                  <c:v>26.55</c:v>
                </c:pt>
                <c:pt idx="6">
                  <c:v>26.6</c:v>
                </c:pt>
                <c:pt idx="7">
                  <c:v>26.45</c:v>
                </c:pt>
                <c:pt idx="8">
                  <c:v>26.55</c:v>
                </c:pt>
                <c:pt idx="9">
                  <c:v>26.6</c:v>
                </c:pt>
                <c:pt idx="10">
                  <c:v>26.75</c:v>
                </c:pt>
                <c:pt idx="11">
                  <c:v>26.6</c:v>
                </c:pt>
                <c:pt idx="12">
                  <c:v>26.45</c:v>
                </c:pt>
                <c:pt idx="13">
                  <c:v>26.65</c:v>
                </c:pt>
                <c:pt idx="14">
                  <c:v>26.7</c:v>
                </c:pt>
                <c:pt idx="15">
                  <c:v>26.5</c:v>
                </c:pt>
                <c:pt idx="16">
                  <c:v>26.7</c:v>
                </c:pt>
                <c:pt idx="17">
                  <c:v>26.75</c:v>
                </c:pt>
                <c:pt idx="18">
                  <c:v>26.65</c:v>
                </c:pt>
                <c:pt idx="19">
                  <c:v>26.75</c:v>
                </c:pt>
                <c:pt idx="20">
                  <c:v>26.8</c:v>
                </c:pt>
                <c:pt idx="21">
                  <c:v>26.75</c:v>
                </c:pt>
                <c:pt idx="22">
                  <c:v>26.7</c:v>
                </c:pt>
                <c:pt idx="23">
                  <c:v>26.65</c:v>
                </c:pt>
                <c:pt idx="24">
                  <c:v>26.75</c:v>
                </c:pt>
                <c:pt idx="25">
                  <c:v>26.7</c:v>
                </c:pt>
                <c:pt idx="26">
                  <c:v>26.65</c:v>
                </c:pt>
                <c:pt idx="27">
                  <c:v>26.6</c:v>
                </c:pt>
                <c:pt idx="28">
                  <c:v>26.45</c:v>
                </c:pt>
                <c:pt idx="29">
                  <c:v>26.65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List1!$M$23</c:f>
              <c:strCache>
                <c:ptCount val="1"/>
                <c:pt idx="0">
                  <c:v>Round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val>
            <c:numRef>
              <c:f>List1!$M$24:$M$53</c:f>
              <c:numCache>
                <c:formatCode>0.00</c:formatCode>
                <c:ptCount val="30"/>
                <c:pt idx="0">
                  <c:v>26.6</c:v>
                </c:pt>
                <c:pt idx="1">
                  <c:v>26.4</c:v>
                </c:pt>
                <c:pt idx="2">
                  <c:v>26.6</c:v>
                </c:pt>
                <c:pt idx="3">
                  <c:v>26.6</c:v>
                </c:pt>
                <c:pt idx="4">
                  <c:v>26.6</c:v>
                </c:pt>
                <c:pt idx="5">
                  <c:v>26.6</c:v>
                </c:pt>
                <c:pt idx="6">
                  <c:v>26.6</c:v>
                </c:pt>
                <c:pt idx="7">
                  <c:v>26.4</c:v>
                </c:pt>
                <c:pt idx="8">
                  <c:v>26.6</c:v>
                </c:pt>
                <c:pt idx="9">
                  <c:v>26.6</c:v>
                </c:pt>
                <c:pt idx="10">
                  <c:v>26.8</c:v>
                </c:pt>
                <c:pt idx="11">
                  <c:v>26.6</c:v>
                </c:pt>
                <c:pt idx="12">
                  <c:v>26.4</c:v>
                </c:pt>
                <c:pt idx="13">
                  <c:v>26.6</c:v>
                </c:pt>
                <c:pt idx="14">
                  <c:v>26.8</c:v>
                </c:pt>
                <c:pt idx="15">
                  <c:v>26.6</c:v>
                </c:pt>
                <c:pt idx="16">
                  <c:v>26.8</c:v>
                </c:pt>
                <c:pt idx="17">
                  <c:v>26.8</c:v>
                </c:pt>
                <c:pt idx="18">
                  <c:v>26.6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26.6</c:v>
                </c:pt>
                <c:pt idx="24">
                  <c:v>26.8</c:v>
                </c:pt>
                <c:pt idx="25">
                  <c:v>26.8</c:v>
                </c:pt>
                <c:pt idx="26">
                  <c:v>26.6</c:v>
                </c:pt>
                <c:pt idx="27">
                  <c:v>26.6</c:v>
                </c:pt>
                <c:pt idx="28">
                  <c:v>26.4</c:v>
                </c:pt>
                <c:pt idx="29">
                  <c:v>26.6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List1!$L$23</c:f>
              <c:strCache>
                <c:ptCount val="1"/>
                <c:pt idx="0">
                  <c:v>DynamicR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val>
            <c:numRef>
              <c:f>List1!$L$24:$L$53</c:f>
              <c:numCache>
                <c:formatCode>0.00</c:formatCode>
                <c:ptCount val="30"/>
                <c:pt idx="0">
                  <c:v>26.400000000000002</c:v>
                </c:pt>
                <c:pt idx="1">
                  <c:v>26.400000000000002</c:v>
                </c:pt>
                <c:pt idx="2">
                  <c:v>26.400000000000002</c:v>
                </c:pt>
                <c:pt idx="3">
                  <c:v>26.400000000000002</c:v>
                </c:pt>
                <c:pt idx="4">
                  <c:v>26.400000000000002</c:v>
                </c:pt>
                <c:pt idx="5">
                  <c:v>26.400000000000002</c:v>
                </c:pt>
                <c:pt idx="6">
                  <c:v>26.6</c:v>
                </c:pt>
                <c:pt idx="7">
                  <c:v>26.6</c:v>
                </c:pt>
                <c:pt idx="8">
                  <c:v>26.6</c:v>
                </c:pt>
                <c:pt idx="9">
                  <c:v>26.6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26.6</c:v>
                </c:pt>
                <c:pt idx="14">
                  <c:v>26.6</c:v>
                </c:pt>
                <c:pt idx="15">
                  <c:v>26.6</c:v>
                </c:pt>
                <c:pt idx="16">
                  <c:v>26.6</c:v>
                </c:pt>
                <c:pt idx="17">
                  <c:v>26.6</c:v>
                </c:pt>
                <c:pt idx="18">
                  <c:v>26.6</c:v>
                </c:pt>
                <c:pt idx="19">
                  <c:v>26.6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26.6</c:v>
                </c:pt>
                <c:pt idx="28">
                  <c:v>26.6</c:v>
                </c:pt>
                <c:pt idx="29">
                  <c:v>26.6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6304"/>
        <c:axId val="62468096"/>
      </c:lineChart>
      <c:catAx>
        <c:axId val="6246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62468096"/>
        <c:crosses val="autoZero"/>
        <c:auto val="1"/>
        <c:lblAlgn val="ctr"/>
        <c:lblOffset val="100"/>
        <c:noMultiLvlLbl val="0"/>
      </c:catAx>
      <c:valAx>
        <c:axId val="62468096"/>
        <c:scaling>
          <c:orientation val="minMax"/>
          <c:max val="26.85"/>
          <c:min val="26.3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246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2</xdr:row>
      <xdr:rowOff>22860</xdr:rowOff>
    </xdr:from>
    <xdr:to>
      <xdr:col>25</xdr:col>
      <xdr:colOff>45720</xdr:colOff>
      <xdr:row>20</xdr:row>
      <xdr:rowOff>91440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510540</xdr:colOff>
      <xdr:row>22</xdr:row>
      <xdr:rowOff>15240</xdr:rowOff>
    </xdr:from>
    <xdr:to>
      <xdr:col>28</xdr:col>
      <xdr:colOff>335280</xdr:colOff>
      <xdr:row>53</xdr:row>
      <xdr:rowOff>15240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B19" workbookViewId="0">
      <selection activeCell="E25" sqref="E25"/>
    </sheetView>
  </sheetViews>
  <sheetFormatPr defaultRowHeight="14.4" x14ac:dyDescent="0.3"/>
  <cols>
    <col min="6" max="6" width="9.44140625" bestFit="1" customWidth="1"/>
    <col min="7" max="7" width="9.44140625" customWidth="1"/>
  </cols>
  <sheetData>
    <row r="1" spans="1:13" x14ac:dyDescent="0.3">
      <c r="A1" t="s">
        <v>3</v>
      </c>
      <c r="B1">
        <v>0.2</v>
      </c>
      <c r="D1">
        <v>0.49998999999999999</v>
      </c>
    </row>
    <row r="2" spans="1:13" x14ac:dyDescent="0.3">
      <c r="K2" t="s">
        <v>9</v>
      </c>
    </row>
    <row r="3" spans="1:13" x14ac:dyDescent="0.3">
      <c r="A3" s="2" t="s">
        <v>0</v>
      </c>
      <c r="B3" s="2" t="s">
        <v>1</v>
      </c>
      <c r="C3" s="2" t="s">
        <v>2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J3" s="2" t="s">
        <v>11</v>
      </c>
      <c r="K3" s="2" t="s">
        <v>0</v>
      </c>
      <c r="L3" s="2" t="s">
        <v>10</v>
      </c>
      <c r="M3" s="2" t="s">
        <v>12</v>
      </c>
    </row>
    <row r="4" spans="1:13" x14ac:dyDescent="0.3">
      <c r="A4" s="3">
        <v>26.5</v>
      </c>
      <c r="B4" s="3">
        <v>26.5</v>
      </c>
      <c r="C4" s="3">
        <f>A4-B4</f>
        <v>0</v>
      </c>
      <c r="D4" s="3">
        <f>A4/$B$1</f>
        <v>132.5</v>
      </c>
      <c r="E4" s="4">
        <f>IF(C4&gt;=0,-$D$1,+$D$1)</f>
        <v>-0.49998999999999999</v>
      </c>
      <c r="F4" s="5">
        <f>D4+E4</f>
        <v>132.00001</v>
      </c>
      <c r="G4" s="5">
        <f>ROUND(F4,0)</f>
        <v>132</v>
      </c>
      <c r="H4" s="3">
        <f>G4*$B$1</f>
        <v>26.400000000000002</v>
      </c>
      <c r="J4">
        <v>0</v>
      </c>
      <c r="K4" s="1">
        <f>A4</f>
        <v>26.5</v>
      </c>
      <c r="L4" s="1">
        <f>H4</f>
        <v>26.400000000000002</v>
      </c>
      <c r="M4" s="1">
        <f>ROUND(K4*5,0)/5</f>
        <v>26.6</v>
      </c>
    </row>
    <row r="5" spans="1:13" x14ac:dyDescent="0.3">
      <c r="A5" s="3">
        <v>26.55</v>
      </c>
      <c r="B5" s="3">
        <f>H4</f>
        <v>26.400000000000002</v>
      </c>
      <c r="C5" s="3">
        <f>A5-B5</f>
        <v>0.14999999999999858</v>
      </c>
      <c r="D5" s="3">
        <f>A5/$B$1</f>
        <v>132.75</v>
      </c>
      <c r="E5" s="4">
        <f>IF(C5&gt;=0,-$D$1,+$D$1)</f>
        <v>-0.49998999999999999</v>
      </c>
      <c r="F5" s="5">
        <f>D5+E5</f>
        <v>132.25001</v>
      </c>
      <c r="G5" s="5">
        <f t="shared" ref="G5:G20" si="0">ROUND(F5,0)</f>
        <v>132</v>
      </c>
      <c r="H5" s="3">
        <f t="shared" ref="H5:H20" si="1">G5*$B$1</f>
        <v>26.400000000000002</v>
      </c>
      <c r="J5">
        <v>1</v>
      </c>
      <c r="K5" s="1">
        <f t="shared" ref="K5:K20" si="2">A5</f>
        <v>26.55</v>
      </c>
      <c r="L5" s="1">
        <f t="shared" ref="L5:L20" si="3">H5</f>
        <v>26.400000000000002</v>
      </c>
      <c r="M5" s="1">
        <f t="shared" ref="M5:M20" si="4">ROUND(K5*5,0)/5</f>
        <v>26.6</v>
      </c>
    </row>
    <row r="6" spans="1:13" x14ac:dyDescent="0.3">
      <c r="A6" s="3">
        <v>26.6</v>
      </c>
      <c r="B6" s="3">
        <f t="shared" ref="B6:B20" si="5">H5</f>
        <v>26.400000000000002</v>
      </c>
      <c r="C6" s="3">
        <f t="shared" ref="C6:C20" si="6">A6-B6</f>
        <v>0.19999999999999929</v>
      </c>
      <c r="D6" s="3">
        <f t="shared" ref="D6:D20" si="7">A6/$B$1</f>
        <v>133</v>
      </c>
      <c r="E6" s="4">
        <f t="shared" ref="E6:E20" si="8">IF(C6&gt;=0,-$D$1,+$D$1)</f>
        <v>-0.49998999999999999</v>
      </c>
      <c r="F6" s="5">
        <f t="shared" ref="F6:F20" si="9">D6+E6</f>
        <v>132.50001</v>
      </c>
      <c r="G6" s="5">
        <f t="shared" si="0"/>
        <v>133</v>
      </c>
      <c r="H6" s="3">
        <f t="shared" si="1"/>
        <v>26.6</v>
      </c>
      <c r="J6">
        <v>2</v>
      </c>
      <c r="K6" s="1">
        <f t="shared" si="2"/>
        <v>26.6</v>
      </c>
      <c r="L6" s="1">
        <f t="shared" si="3"/>
        <v>26.6</v>
      </c>
      <c r="M6" s="1">
        <f t="shared" si="4"/>
        <v>26.6</v>
      </c>
    </row>
    <row r="7" spans="1:13" x14ac:dyDescent="0.3">
      <c r="A7" s="3">
        <v>26.65</v>
      </c>
      <c r="B7" s="3">
        <f t="shared" si="5"/>
        <v>26.6</v>
      </c>
      <c r="C7" s="3">
        <f t="shared" si="6"/>
        <v>4.9999999999997158E-2</v>
      </c>
      <c r="D7" s="3">
        <f t="shared" si="7"/>
        <v>133.24999999999997</v>
      </c>
      <c r="E7" s="4">
        <f t="shared" si="8"/>
        <v>-0.49998999999999999</v>
      </c>
      <c r="F7" s="5">
        <f t="shared" si="9"/>
        <v>132.75000999999997</v>
      </c>
      <c r="G7" s="5">
        <f t="shared" si="0"/>
        <v>133</v>
      </c>
      <c r="H7" s="3">
        <f t="shared" si="1"/>
        <v>26.6</v>
      </c>
      <c r="J7">
        <v>3</v>
      </c>
      <c r="K7" s="1">
        <f t="shared" si="2"/>
        <v>26.65</v>
      </c>
      <c r="L7" s="1">
        <f t="shared" si="3"/>
        <v>26.6</v>
      </c>
      <c r="M7" s="1">
        <f t="shared" si="4"/>
        <v>26.6</v>
      </c>
    </row>
    <row r="8" spans="1:13" x14ac:dyDescent="0.3">
      <c r="A8" s="3">
        <v>26.7</v>
      </c>
      <c r="B8" s="3">
        <f t="shared" si="5"/>
        <v>26.6</v>
      </c>
      <c r="C8" s="3">
        <f t="shared" si="6"/>
        <v>9.9999999999997868E-2</v>
      </c>
      <c r="D8" s="3">
        <f t="shared" si="7"/>
        <v>133.5</v>
      </c>
      <c r="E8" s="4">
        <f t="shared" si="8"/>
        <v>-0.49998999999999999</v>
      </c>
      <c r="F8" s="5">
        <f t="shared" si="9"/>
        <v>133.00001</v>
      </c>
      <c r="G8" s="5">
        <f t="shared" si="0"/>
        <v>133</v>
      </c>
      <c r="H8" s="3">
        <f t="shared" si="1"/>
        <v>26.6</v>
      </c>
      <c r="J8">
        <v>4</v>
      </c>
      <c r="K8" s="1">
        <f t="shared" si="2"/>
        <v>26.7</v>
      </c>
      <c r="L8" s="1">
        <f t="shared" si="3"/>
        <v>26.6</v>
      </c>
      <c r="M8" s="1">
        <f t="shared" si="4"/>
        <v>26.8</v>
      </c>
    </row>
    <row r="9" spans="1:13" x14ac:dyDescent="0.3">
      <c r="A9" s="3">
        <v>26.75</v>
      </c>
      <c r="B9" s="3">
        <f t="shared" si="5"/>
        <v>26.6</v>
      </c>
      <c r="C9" s="3">
        <f t="shared" si="6"/>
        <v>0.14999999999999858</v>
      </c>
      <c r="D9" s="3">
        <f t="shared" si="7"/>
        <v>133.75</v>
      </c>
      <c r="E9" s="4">
        <f t="shared" si="8"/>
        <v>-0.49998999999999999</v>
      </c>
      <c r="F9" s="5">
        <f t="shared" si="9"/>
        <v>133.25001</v>
      </c>
      <c r="G9" s="5">
        <f t="shared" si="0"/>
        <v>133</v>
      </c>
      <c r="H9" s="3">
        <f t="shared" si="1"/>
        <v>26.6</v>
      </c>
      <c r="J9">
        <v>5</v>
      </c>
      <c r="K9" s="1">
        <f t="shared" si="2"/>
        <v>26.75</v>
      </c>
      <c r="L9" s="1">
        <f t="shared" si="3"/>
        <v>26.6</v>
      </c>
      <c r="M9" s="1">
        <f t="shared" si="4"/>
        <v>26.8</v>
      </c>
    </row>
    <row r="10" spans="1:13" x14ac:dyDescent="0.3">
      <c r="A10" s="3">
        <v>26.8</v>
      </c>
      <c r="B10" s="3">
        <f t="shared" si="5"/>
        <v>26.6</v>
      </c>
      <c r="C10" s="3">
        <f t="shared" si="6"/>
        <v>0.19999999999999929</v>
      </c>
      <c r="D10" s="3">
        <f t="shared" si="7"/>
        <v>134</v>
      </c>
      <c r="E10" s="4">
        <f t="shared" si="8"/>
        <v>-0.49998999999999999</v>
      </c>
      <c r="F10" s="5">
        <f t="shared" si="9"/>
        <v>133.50001</v>
      </c>
      <c r="G10" s="5">
        <f t="shared" si="0"/>
        <v>134</v>
      </c>
      <c r="H10" s="3">
        <f t="shared" si="1"/>
        <v>26.8</v>
      </c>
      <c r="J10">
        <v>6</v>
      </c>
      <c r="K10" s="1">
        <f t="shared" si="2"/>
        <v>26.8</v>
      </c>
      <c r="L10" s="1">
        <f t="shared" si="3"/>
        <v>26.8</v>
      </c>
      <c r="M10" s="1">
        <f t="shared" si="4"/>
        <v>26.8</v>
      </c>
    </row>
    <row r="11" spans="1:13" x14ac:dyDescent="0.3">
      <c r="A11" s="3">
        <v>26.85</v>
      </c>
      <c r="B11" s="3">
        <f t="shared" si="5"/>
        <v>26.8</v>
      </c>
      <c r="C11" s="3">
        <f t="shared" si="6"/>
        <v>5.0000000000000711E-2</v>
      </c>
      <c r="D11" s="3">
        <f t="shared" si="7"/>
        <v>134.25</v>
      </c>
      <c r="E11" s="4">
        <f t="shared" si="8"/>
        <v>-0.49998999999999999</v>
      </c>
      <c r="F11" s="5">
        <f t="shared" si="9"/>
        <v>133.75001</v>
      </c>
      <c r="G11" s="5">
        <f t="shared" si="0"/>
        <v>134</v>
      </c>
      <c r="H11" s="3">
        <f t="shared" si="1"/>
        <v>26.8</v>
      </c>
      <c r="J11">
        <v>7</v>
      </c>
      <c r="K11" s="1">
        <f t="shared" si="2"/>
        <v>26.85</v>
      </c>
      <c r="L11" s="1">
        <f t="shared" si="3"/>
        <v>26.8</v>
      </c>
      <c r="M11" s="1">
        <f t="shared" si="4"/>
        <v>26.8</v>
      </c>
    </row>
    <row r="12" spans="1:13" x14ac:dyDescent="0.3">
      <c r="A12" s="3">
        <v>26.9</v>
      </c>
      <c r="B12" s="3">
        <f t="shared" si="5"/>
        <v>26.8</v>
      </c>
      <c r="C12" s="3">
        <f t="shared" si="6"/>
        <v>9.9999999999997868E-2</v>
      </c>
      <c r="D12" s="3">
        <f t="shared" si="7"/>
        <v>134.49999999999997</v>
      </c>
      <c r="E12" s="4">
        <f t="shared" si="8"/>
        <v>-0.49998999999999999</v>
      </c>
      <c r="F12" s="5">
        <f t="shared" si="9"/>
        <v>134.00000999999997</v>
      </c>
      <c r="G12" s="5">
        <f t="shared" si="0"/>
        <v>134</v>
      </c>
      <c r="H12" s="3">
        <f t="shared" si="1"/>
        <v>26.8</v>
      </c>
      <c r="J12">
        <v>8</v>
      </c>
      <c r="K12" s="1">
        <f t="shared" si="2"/>
        <v>26.9</v>
      </c>
      <c r="L12" s="1">
        <f t="shared" si="3"/>
        <v>26.8</v>
      </c>
      <c r="M12" s="1">
        <f t="shared" si="4"/>
        <v>27</v>
      </c>
    </row>
    <row r="13" spans="1:13" x14ac:dyDescent="0.3">
      <c r="A13" s="3">
        <v>26.85</v>
      </c>
      <c r="B13" s="3">
        <f t="shared" si="5"/>
        <v>26.8</v>
      </c>
      <c r="C13" s="3">
        <f t="shared" si="6"/>
        <v>5.0000000000000711E-2</v>
      </c>
      <c r="D13" s="3">
        <f t="shared" si="7"/>
        <v>134.25</v>
      </c>
      <c r="E13" s="4">
        <f t="shared" si="8"/>
        <v>-0.49998999999999999</v>
      </c>
      <c r="F13" s="5">
        <f t="shared" si="9"/>
        <v>133.75001</v>
      </c>
      <c r="G13" s="5">
        <f t="shared" si="0"/>
        <v>134</v>
      </c>
      <c r="H13" s="3">
        <f t="shared" si="1"/>
        <v>26.8</v>
      </c>
      <c r="J13">
        <v>9</v>
      </c>
      <c r="K13" s="1">
        <f t="shared" si="2"/>
        <v>26.85</v>
      </c>
      <c r="L13" s="1">
        <f t="shared" si="3"/>
        <v>26.8</v>
      </c>
      <c r="M13" s="1">
        <f t="shared" si="4"/>
        <v>26.8</v>
      </c>
    </row>
    <row r="14" spans="1:13" x14ac:dyDescent="0.3">
      <c r="A14" s="3">
        <v>26.8</v>
      </c>
      <c r="B14" s="3">
        <f t="shared" si="5"/>
        <v>26.8</v>
      </c>
      <c r="C14" s="3">
        <f t="shared" si="6"/>
        <v>0</v>
      </c>
      <c r="D14" s="3">
        <f t="shared" si="7"/>
        <v>134</v>
      </c>
      <c r="E14" s="4">
        <f t="shared" si="8"/>
        <v>-0.49998999999999999</v>
      </c>
      <c r="F14" s="5">
        <f t="shared" si="9"/>
        <v>133.50001</v>
      </c>
      <c r="G14" s="5">
        <f t="shared" si="0"/>
        <v>134</v>
      </c>
      <c r="H14" s="3">
        <f t="shared" si="1"/>
        <v>26.8</v>
      </c>
      <c r="J14">
        <v>10</v>
      </c>
      <c r="K14" s="1">
        <f t="shared" si="2"/>
        <v>26.8</v>
      </c>
      <c r="L14" s="1">
        <f t="shared" si="3"/>
        <v>26.8</v>
      </c>
      <c r="M14" s="1">
        <f t="shared" si="4"/>
        <v>26.8</v>
      </c>
    </row>
    <row r="15" spans="1:13" x14ac:dyDescent="0.3">
      <c r="A15" s="3">
        <v>26.75</v>
      </c>
      <c r="B15" s="3">
        <f t="shared" si="5"/>
        <v>26.8</v>
      </c>
      <c r="C15" s="3">
        <f t="shared" si="6"/>
        <v>-5.0000000000000711E-2</v>
      </c>
      <c r="D15" s="3">
        <f t="shared" si="7"/>
        <v>133.75</v>
      </c>
      <c r="E15" s="4">
        <f t="shared" si="8"/>
        <v>0.49998999999999999</v>
      </c>
      <c r="F15" s="5">
        <f t="shared" si="9"/>
        <v>134.24999</v>
      </c>
      <c r="G15" s="5">
        <f t="shared" si="0"/>
        <v>134</v>
      </c>
      <c r="H15" s="3">
        <f t="shared" si="1"/>
        <v>26.8</v>
      </c>
      <c r="J15">
        <v>11</v>
      </c>
      <c r="K15" s="1">
        <f t="shared" si="2"/>
        <v>26.75</v>
      </c>
      <c r="L15" s="1">
        <f t="shared" si="3"/>
        <v>26.8</v>
      </c>
      <c r="M15" s="1">
        <f t="shared" si="4"/>
        <v>26.8</v>
      </c>
    </row>
    <row r="16" spans="1:13" x14ac:dyDescent="0.3">
      <c r="A16" s="3">
        <v>26.7</v>
      </c>
      <c r="B16" s="3">
        <f t="shared" si="5"/>
        <v>26.8</v>
      </c>
      <c r="C16" s="3">
        <f t="shared" si="6"/>
        <v>-0.10000000000000142</v>
      </c>
      <c r="D16" s="3">
        <f t="shared" si="7"/>
        <v>133.5</v>
      </c>
      <c r="E16" s="4">
        <f t="shared" si="8"/>
        <v>0.49998999999999999</v>
      </c>
      <c r="F16" s="5">
        <f t="shared" si="9"/>
        <v>133.99999</v>
      </c>
      <c r="G16" s="5">
        <f t="shared" si="0"/>
        <v>134</v>
      </c>
      <c r="H16" s="3">
        <f t="shared" si="1"/>
        <v>26.8</v>
      </c>
      <c r="J16">
        <v>12</v>
      </c>
      <c r="K16" s="1">
        <f t="shared" si="2"/>
        <v>26.7</v>
      </c>
      <c r="L16" s="1">
        <f t="shared" si="3"/>
        <v>26.8</v>
      </c>
      <c r="M16" s="1">
        <f t="shared" si="4"/>
        <v>26.8</v>
      </c>
    </row>
    <row r="17" spans="1:13" x14ac:dyDescent="0.3">
      <c r="A17" s="3">
        <v>26.65</v>
      </c>
      <c r="B17" s="3">
        <f t="shared" si="5"/>
        <v>26.8</v>
      </c>
      <c r="C17" s="3">
        <f t="shared" si="6"/>
        <v>-0.15000000000000213</v>
      </c>
      <c r="D17" s="3">
        <f t="shared" si="7"/>
        <v>133.24999999999997</v>
      </c>
      <c r="E17" s="4">
        <f t="shared" si="8"/>
        <v>0.49998999999999999</v>
      </c>
      <c r="F17" s="5">
        <f t="shared" si="9"/>
        <v>133.74998999999997</v>
      </c>
      <c r="G17" s="5">
        <f t="shared" si="0"/>
        <v>134</v>
      </c>
      <c r="H17" s="3">
        <f t="shared" si="1"/>
        <v>26.8</v>
      </c>
      <c r="J17">
        <v>13</v>
      </c>
      <c r="K17" s="1">
        <f t="shared" si="2"/>
        <v>26.65</v>
      </c>
      <c r="L17" s="1">
        <f t="shared" si="3"/>
        <v>26.8</v>
      </c>
      <c r="M17" s="1">
        <f t="shared" si="4"/>
        <v>26.6</v>
      </c>
    </row>
    <row r="18" spans="1:13" x14ac:dyDescent="0.3">
      <c r="A18" s="3">
        <v>26.6</v>
      </c>
      <c r="B18" s="3">
        <f t="shared" si="5"/>
        <v>26.8</v>
      </c>
      <c r="C18" s="3">
        <f t="shared" si="6"/>
        <v>-0.19999999999999929</v>
      </c>
      <c r="D18" s="3">
        <f t="shared" si="7"/>
        <v>133</v>
      </c>
      <c r="E18" s="4">
        <f t="shared" si="8"/>
        <v>0.49998999999999999</v>
      </c>
      <c r="F18" s="5">
        <f t="shared" si="9"/>
        <v>133.49999</v>
      </c>
      <c r="G18" s="5">
        <f t="shared" si="0"/>
        <v>133</v>
      </c>
      <c r="H18" s="3">
        <f t="shared" si="1"/>
        <v>26.6</v>
      </c>
      <c r="J18">
        <v>14</v>
      </c>
      <c r="K18" s="1">
        <f t="shared" si="2"/>
        <v>26.6</v>
      </c>
      <c r="L18" s="1">
        <f t="shared" si="3"/>
        <v>26.6</v>
      </c>
      <c r="M18" s="1">
        <f t="shared" si="4"/>
        <v>26.6</v>
      </c>
    </row>
    <row r="19" spans="1:13" x14ac:dyDescent="0.3">
      <c r="A19" s="3">
        <v>26.55</v>
      </c>
      <c r="B19" s="3">
        <f t="shared" si="5"/>
        <v>26.6</v>
      </c>
      <c r="C19" s="3">
        <f t="shared" si="6"/>
        <v>-5.0000000000000711E-2</v>
      </c>
      <c r="D19" s="3">
        <f t="shared" si="7"/>
        <v>132.75</v>
      </c>
      <c r="E19" s="4">
        <f t="shared" si="8"/>
        <v>0.49998999999999999</v>
      </c>
      <c r="F19" s="5">
        <f t="shared" si="9"/>
        <v>133.24999</v>
      </c>
      <c r="G19" s="5">
        <f t="shared" si="0"/>
        <v>133</v>
      </c>
      <c r="H19" s="3">
        <f t="shared" si="1"/>
        <v>26.6</v>
      </c>
      <c r="J19">
        <v>15</v>
      </c>
      <c r="K19" s="1">
        <f t="shared" si="2"/>
        <v>26.55</v>
      </c>
      <c r="L19" s="1">
        <f t="shared" si="3"/>
        <v>26.6</v>
      </c>
      <c r="M19" s="1">
        <f t="shared" si="4"/>
        <v>26.6</v>
      </c>
    </row>
    <row r="20" spans="1:13" x14ac:dyDescent="0.3">
      <c r="A20" s="3">
        <v>26.5</v>
      </c>
      <c r="B20" s="3">
        <f t="shared" si="5"/>
        <v>26.6</v>
      </c>
      <c r="C20" s="3">
        <f t="shared" si="6"/>
        <v>-0.10000000000000142</v>
      </c>
      <c r="D20" s="3">
        <f t="shared" si="7"/>
        <v>132.5</v>
      </c>
      <c r="E20" s="4">
        <f t="shared" si="8"/>
        <v>0.49998999999999999</v>
      </c>
      <c r="F20" s="5">
        <f t="shared" si="9"/>
        <v>132.99999</v>
      </c>
      <c r="G20" s="5">
        <f t="shared" si="0"/>
        <v>133</v>
      </c>
      <c r="H20" s="3">
        <f t="shared" si="1"/>
        <v>26.6</v>
      </c>
      <c r="J20">
        <v>16</v>
      </c>
      <c r="K20" s="1">
        <f t="shared" si="2"/>
        <v>26.5</v>
      </c>
      <c r="L20" s="1">
        <f t="shared" si="3"/>
        <v>26.6</v>
      </c>
      <c r="M20" s="1">
        <f t="shared" si="4"/>
        <v>26.6</v>
      </c>
    </row>
    <row r="23" spans="1:13" x14ac:dyDescent="0.3">
      <c r="A23" s="2" t="s">
        <v>0</v>
      </c>
      <c r="B23" s="2" t="s">
        <v>1</v>
      </c>
      <c r="C23" s="2" t="s">
        <v>2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  <c r="J23" s="2" t="s">
        <v>11</v>
      </c>
      <c r="K23" s="2" t="s">
        <v>0</v>
      </c>
      <c r="L23" s="2" t="s">
        <v>10</v>
      </c>
      <c r="M23" s="2" t="s">
        <v>12</v>
      </c>
    </row>
    <row r="24" spans="1:13" x14ac:dyDescent="0.3">
      <c r="A24" s="3">
        <v>26.5</v>
      </c>
      <c r="B24" s="3">
        <v>26.5</v>
      </c>
      <c r="C24" s="3">
        <f>A24-B24</f>
        <v>0</v>
      </c>
      <c r="D24" s="3">
        <f>A24/$B$1</f>
        <v>132.5</v>
      </c>
      <c r="E24" s="4">
        <f>IF(C24&gt;=0,-$D$1,+$D$1)</f>
        <v>-0.49998999999999999</v>
      </c>
      <c r="F24" s="5">
        <f>D24+E24</f>
        <v>132.00001</v>
      </c>
      <c r="G24" s="5">
        <f>ROUND(F24,0)</f>
        <v>132</v>
      </c>
      <c r="H24" s="3">
        <f>G24*$B$1</f>
        <v>26.400000000000002</v>
      </c>
      <c r="J24">
        <v>0</v>
      </c>
      <c r="K24" s="1">
        <f>A24</f>
        <v>26.5</v>
      </c>
      <c r="L24" s="1">
        <f>H24</f>
        <v>26.400000000000002</v>
      </c>
      <c r="M24" s="1">
        <f>ROUND(K24*5,0)/5</f>
        <v>26.6</v>
      </c>
    </row>
    <row r="25" spans="1:13" x14ac:dyDescent="0.3">
      <c r="A25" s="3">
        <v>26.45</v>
      </c>
      <c r="B25" s="3">
        <f>H24</f>
        <v>26.400000000000002</v>
      </c>
      <c r="C25" s="3">
        <f>A25-B25</f>
        <v>4.9999999999997158E-2</v>
      </c>
      <c r="D25" s="3">
        <f>A25/$B$1</f>
        <v>132.25</v>
      </c>
      <c r="E25" s="4">
        <f>IF(C25&gt;=0,-$D$1,+$D$1)</f>
        <v>-0.49998999999999999</v>
      </c>
      <c r="F25" s="5">
        <f>D25+E25</f>
        <v>131.75001</v>
      </c>
      <c r="G25" s="5">
        <f t="shared" ref="G25:G53" si="10">ROUND(F25,0)</f>
        <v>132</v>
      </c>
      <c r="H25" s="3">
        <f t="shared" ref="H25:H53" si="11">G25*$B$1</f>
        <v>26.400000000000002</v>
      </c>
      <c r="J25">
        <v>1</v>
      </c>
      <c r="K25" s="1">
        <f t="shared" ref="K25" si="12">A25</f>
        <v>26.45</v>
      </c>
      <c r="L25" s="1">
        <f t="shared" ref="L25" si="13">H25</f>
        <v>26.400000000000002</v>
      </c>
      <c r="M25" s="1">
        <f t="shared" ref="M25:M53" si="14">ROUND(K25*5,0)/5</f>
        <v>26.4</v>
      </c>
    </row>
    <row r="26" spans="1:13" x14ac:dyDescent="0.3">
      <c r="A26" s="3">
        <v>26.5</v>
      </c>
      <c r="B26" s="3">
        <f t="shared" ref="B26:B53" si="15">H25</f>
        <v>26.400000000000002</v>
      </c>
      <c r="C26" s="3">
        <f t="shared" ref="C26:C53" si="16">A26-B26</f>
        <v>9.9999999999997868E-2</v>
      </c>
      <c r="D26" s="3">
        <f t="shared" ref="D26:D53" si="17">A26/$B$1</f>
        <v>132.5</v>
      </c>
      <c r="E26" s="4">
        <f t="shared" ref="E26:E53" si="18">IF(C26&gt;=0,-$D$1,+$D$1)</f>
        <v>-0.49998999999999999</v>
      </c>
      <c r="F26" s="5">
        <f t="shared" ref="F26:F53" si="19">D26+E26</f>
        <v>132.00001</v>
      </c>
      <c r="G26" s="5">
        <f t="shared" si="10"/>
        <v>132</v>
      </c>
      <c r="H26" s="3">
        <f t="shared" si="11"/>
        <v>26.400000000000002</v>
      </c>
      <c r="J26">
        <v>2</v>
      </c>
      <c r="K26" s="1">
        <f t="shared" ref="K26:K53" si="20">A26</f>
        <v>26.5</v>
      </c>
      <c r="L26" s="1">
        <f t="shared" ref="L26:L53" si="21">H26</f>
        <v>26.400000000000002</v>
      </c>
      <c r="M26" s="1">
        <f t="shared" si="14"/>
        <v>26.6</v>
      </c>
    </row>
    <row r="27" spans="1:13" x14ac:dyDescent="0.3">
      <c r="A27" s="3">
        <v>26.55</v>
      </c>
      <c r="B27" s="3">
        <f t="shared" si="15"/>
        <v>26.400000000000002</v>
      </c>
      <c r="C27" s="3">
        <f t="shared" si="16"/>
        <v>0.14999999999999858</v>
      </c>
      <c r="D27" s="3">
        <f t="shared" si="17"/>
        <v>132.75</v>
      </c>
      <c r="E27" s="4">
        <f t="shared" si="18"/>
        <v>-0.49998999999999999</v>
      </c>
      <c r="F27" s="5">
        <f t="shared" si="19"/>
        <v>132.25001</v>
      </c>
      <c r="G27" s="5">
        <f t="shared" si="10"/>
        <v>132</v>
      </c>
      <c r="H27" s="3">
        <f t="shared" si="11"/>
        <v>26.400000000000002</v>
      </c>
      <c r="J27">
        <v>3</v>
      </c>
      <c r="K27" s="1">
        <f t="shared" si="20"/>
        <v>26.55</v>
      </c>
      <c r="L27" s="1">
        <f t="shared" si="21"/>
        <v>26.400000000000002</v>
      </c>
      <c r="M27" s="1">
        <f t="shared" si="14"/>
        <v>26.6</v>
      </c>
    </row>
    <row r="28" spans="1:13" x14ac:dyDescent="0.3">
      <c r="A28" s="3">
        <v>26.5</v>
      </c>
      <c r="B28" s="3">
        <f t="shared" si="15"/>
        <v>26.400000000000002</v>
      </c>
      <c r="C28" s="3">
        <f t="shared" si="16"/>
        <v>9.9999999999997868E-2</v>
      </c>
      <c r="D28" s="3">
        <f t="shared" si="17"/>
        <v>132.5</v>
      </c>
      <c r="E28" s="4">
        <f t="shared" si="18"/>
        <v>-0.49998999999999999</v>
      </c>
      <c r="F28" s="5">
        <f t="shared" si="19"/>
        <v>132.00001</v>
      </c>
      <c r="G28" s="5">
        <f t="shared" si="10"/>
        <v>132</v>
      </c>
      <c r="H28" s="3">
        <f t="shared" si="11"/>
        <v>26.400000000000002</v>
      </c>
      <c r="J28">
        <v>4</v>
      </c>
      <c r="K28" s="1">
        <f t="shared" si="20"/>
        <v>26.5</v>
      </c>
      <c r="L28" s="1">
        <f t="shared" si="21"/>
        <v>26.400000000000002</v>
      </c>
      <c r="M28" s="1">
        <f t="shared" si="14"/>
        <v>26.6</v>
      </c>
    </row>
    <row r="29" spans="1:13" x14ac:dyDescent="0.3">
      <c r="A29" s="3">
        <v>26.55</v>
      </c>
      <c r="B29" s="3">
        <f t="shared" si="15"/>
        <v>26.400000000000002</v>
      </c>
      <c r="C29" s="3">
        <f t="shared" si="16"/>
        <v>0.14999999999999858</v>
      </c>
      <c r="D29" s="3">
        <f t="shared" si="17"/>
        <v>132.75</v>
      </c>
      <c r="E29" s="4">
        <f t="shared" si="18"/>
        <v>-0.49998999999999999</v>
      </c>
      <c r="F29" s="5">
        <f t="shared" si="19"/>
        <v>132.25001</v>
      </c>
      <c r="G29" s="5">
        <f t="shared" si="10"/>
        <v>132</v>
      </c>
      <c r="H29" s="3">
        <f t="shared" si="11"/>
        <v>26.400000000000002</v>
      </c>
      <c r="J29">
        <v>5</v>
      </c>
      <c r="K29" s="1">
        <f t="shared" si="20"/>
        <v>26.55</v>
      </c>
      <c r="L29" s="1">
        <f t="shared" si="21"/>
        <v>26.400000000000002</v>
      </c>
      <c r="M29" s="1">
        <f t="shared" si="14"/>
        <v>26.6</v>
      </c>
    </row>
    <row r="30" spans="1:13" x14ac:dyDescent="0.3">
      <c r="A30" s="3">
        <v>26.6</v>
      </c>
      <c r="B30" s="3">
        <f t="shared" si="15"/>
        <v>26.400000000000002</v>
      </c>
      <c r="C30" s="3">
        <f t="shared" si="16"/>
        <v>0.19999999999999929</v>
      </c>
      <c r="D30" s="3">
        <f t="shared" si="17"/>
        <v>133</v>
      </c>
      <c r="E30" s="4">
        <f t="shared" si="18"/>
        <v>-0.49998999999999999</v>
      </c>
      <c r="F30" s="5">
        <f t="shared" si="19"/>
        <v>132.50001</v>
      </c>
      <c r="G30" s="5">
        <f t="shared" si="10"/>
        <v>133</v>
      </c>
      <c r="H30" s="3">
        <f t="shared" si="11"/>
        <v>26.6</v>
      </c>
      <c r="J30">
        <v>6</v>
      </c>
      <c r="K30" s="1">
        <f t="shared" si="20"/>
        <v>26.6</v>
      </c>
      <c r="L30" s="1">
        <f t="shared" si="21"/>
        <v>26.6</v>
      </c>
      <c r="M30" s="1">
        <f t="shared" si="14"/>
        <v>26.6</v>
      </c>
    </row>
    <row r="31" spans="1:13" x14ac:dyDescent="0.3">
      <c r="A31" s="3">
        <v>26.45</v>
      </c>
      <c r="B31" s="3">
        <f t="shared" si="15"/>
        <v>26.6</v>
      </c>
      <c r="C31" s="3">
        <f t="shared" si="16"/>
        <v>-0.15000000000000213</v>
      </c>
      <c r="D31" s="3">
        <f t="shared" si="17"/>
        <v>132.25</v>
      </c>
      <c r="E31" s="4">
        <f t="shared" si="18"/>
        <v>0.49998999999999999</v>
      </c>
      <c r="F31" s="5">
        <f t="shared" si="19"/>
        <v>132.74999</v>
      </c>
      <c r="G31" s="5">
        <f t="shared" si="10"/>
        <v>133</v>
      </c>
      <c r="H31" s="3">
        <f t="shared" si="11"/>
        <v>26.6</v>
      </c>
      <c r="J31">
        <v>7</v>
      </c>
      <c r="K31" s="1">
        <f t="shared" si="20"/>
        <v>26.45</v>
      </c>
      <c r="L31" s="1">
        <f t="shared" si="21"/>
        <v>26.6</v>
      </c>
      <c r="M31" s="1">
        <f t="shared" si="14"/>
        <v>26.4</v>
      </c>
    </row>
    <row r="32" spans="1:13" x14ac:dyDescent="0.3">
      <c r="A32" s="3">
        <v>26.55</v>
      </c>
      <c r="B32" s="3">
        <f t="shared" si="15"/>
        <v>26.6</v>
      </c>
      <c r="C32" s="3">
        <f t="shared" si="16"/>
        <v>-5.0000000000000711E-2</v>
      </c>
      <c r="D32" s="3">
        <f t="shared" si="17"/>
        <v>132.75</v>
      </c>
      <c r="E32" s="4">
        <f t="shared" si="18"/>
        <v>0.49998999999999999</v>
      </c>
      <c r="F32" s="5">
        <f t="shared" si="19"/>
        <v>133.24999</v>
      </c>
      <c r="G32" s="5">
        <f t="shared" si="10"/>
        <v>133</v>
      </c>
      <c r="H32" s="3">
        <f t="shared" si="11"/>
        <v>26.6</v>
      </c>
      <c r="J32">
        <v>8</v>
      </c>
      <c r="K32" s="1">
        <f t="shared" si="20"/>
        <v>26.55</v>
      </c>
      <c r="L32" s="1">
        <f t="shared" si="21"/>
        <v>26.6</v>
      </c>
      <c r="M32" s="1">
        <f t="shared" si="14"/>
        <v>26.6</v>
      </c>
    </row>
    <row r="33" spans="1:13" x14ac:dyDescent="0.3">
      <c r="A33" s="3">
        <v>26.6</v>
      </c>
      <c r="B33" s="3">
        <f t="shared" si="15"/>
        <v>26.6</v>
      </c>
      <c r="C33" s="3">
        <f t="shared" si="16"/>
        <v>0</v>
      </c>
      <c r="D33" s="3">
        <f t="shared" si="17"/>
        <v>133</v>
      </c>
      <c r="E33" s="4">
        <f t="shared" si="18"/>
        <v>-0.49998999999999999</v>
      </c>
      <c r="F33" s="5">
        <f t="shared" si="19"/>
        <v>132.50001</v>
      </c>
      <c r="G33" s="5">
        <f t="shared" si="10"/>
        <v>133</v>
      </c>
      <c r="H33" s="3">
        <f t="shared" si="11"/>
        <v>26.6</v>
      </c>
      <c r="J33">
        <v>9</v>
      </c>
      <c r="K33" s="1">
        <f t="shared" si="20"/>
        <v>26.6</v>
      </c>
      <c r="L33" s="1">
        <f t="shared" si="21"/>
        <v>26.6</v>
      </c>
      <c r="M33" s="1">
        <f t="shared" si="14"/>
        <v>26.6</v>
      </c>
    </row>
    <row r="34" spans="1:13" x14ac:dyDescent="0.3">
      <c r="A34" s="3">
        <v>26.75</v>
      </c>
      <c r="B34" s="3">
        <f t="shared" si="15"/>
        <v>26.6</v>
      </c>
      <c r="C34" s="3">
        <f t="shared" si="16"/>
        <v>0.14999999999999858</v>
      </c>
      <c r="D34" s="3">
        <f t="shared" si="17"/>
        <v>133.75</v>
      </c>
      <c r="E34" s="4">
        <f t="shared" si="18"/>
        <v>-0.49998999999999999</v>
      </c>
      <c r="F34" s="5">
        <f t="shared" si="19"/>
        <v>133.25001</v>
      </c>
      <c r="G34" s="5">
        <f t="shared" si="10"/>
        <v>133</v>
      </c>
      <c r="H34" s="3">
        <f t="shared" si="11"/>
        <v>26.6</v>
      </c>
      <c r="J34">
        <v>10</v>
      </c>
      <c r="K34" s="1">
        <f t="shared" si="20"/>
        <v>26.75</v>
      </c>
      <c r="L34" s="1">
        <f t="shared" si="21"/>
        <v>26.6</v>
      </c>
      <c r="M34" s="1">
        <f t="shared" si="14"/>
        <v>26.8</v>
      </c>
    </row>
    <row r="35" spans="1:13" x14ac:dyDescent="0.3">
      <c r="A35" s="3">
        <v>26.6</v>
      </c>
      <c r="B35" s="3">
        <f t="shared" si="15"/>
        <v>26.6</v>
      </c>
      <c r="C35" s="3">
        <f t="shared" si="16"/>
        <v>0</v>
      </c>
      <c r="D35" s="3">
        <f t="shared" si="17"/>
        <v>133</v>
      </c>
      <c r="E35" s="4">
        <f t="shared" si="18"/>
        <v>-0.49998999999999999</v>
      </c>
      <c r="F35" s="5">
        <f t="shared" si="19"/>
        <v>132.50001</v>
      </c>
      <c r="G35" s="5">
        <f t="shared" si="10"/>
        <v>133</v>
      </c>
      <c r="H35" s="3">
        <f t="shared" si="11"/>
        <v>26.6</v>
      </c>
      <c r="J35">
        <v>11</v>
      </c>
      <c r="K35" s="1">
        <f t="shared" si="20"/>
        <v>26.6</v>
      </c>
      <c r="L35" s="1">
        <f t="shared" si="21"/>
        <v>26.6</v>
      </c>
      <c r="M35" s="1">
        <f t="shared" si="14"/>
        <v>26.6</v>
      </c>
    </row>
    <row r="36" spans="1:13" x14ac:dyDescent="0.3">
      <c r="A36" s="3">
        <v>26.45</v>
      </c>
      <c r="B36" s="3">
        <f t="shared" si="15"/>
        <v>26.6</v>
      </c>
      <c r="C36" s="3">
        <f t="shared" si="16"/>
        <v>-0.15000000000000213</v>
      </c>
      <c r="D36" s="3">
        <f t="shared" si="17"/>
        <v>132.25</v>
      </c>
      <c r="E36" s="4">
        <f t="shared" si="18"/>
        <v>0.49998999999999999</v>
      </c>
      <c r="F36" s="5">
        <f t="shared" si="19"/>
        <v>132.74999</v>
      </c>
      <c r="G36" s="5">
        <f t="shared" si="10"/>
        <v>133</v>
      </c>
      <c r="H36" s="3">
        <f t="shared" si="11"/>
        <v>26.6</v>
      </c>
      <c r="J36">
        <v>12</v>
      </c>
      <c r="K36" s="1">
        <f t="shared" si="20"/>
        <v>26.45</v>
      </c>
      <c r="L36" s="1">
        <f t="shared" si="21"/>
        <v>26.6</v>
      </c>
      <c r="M36" s="1">
        <f t="shared" si="14"/>
        <v>26.4</v>
      </c>
    </row>
    <row r="37" spans="1:13" x14ac:dyDescent="0.3">
      <c r="A37" s="3">
        <v>26.65</v>
      </c>
      <c r="B37" s="3">
        <f t="shared" si="15"/>
        <v>26.6</v>
      </c>
      <c r="C37" s="3">
        <f t="shared" si="16"/>
        <v>4.9999999999997158E-2</v>
      </c>
      <c r="D37" s="3">
        <f t="shared" si="17"/>
        <v>133.24999999999997</v>
      </c>
      <c r="E37" s="4">
        <f t="shared" si="18"/>
        <v>-0.49998999999999999</v>
      </c>
      <c r="F37" s="5">
        <f t="shared" si="19"/>
        <v>132.75000999999997</v>
      </c>
      <c r="G37" s="5">
        <f t="shared" si="10"/>
        <v>133</v>
      </c>
      <c r="H37" s="3">
        <f t="shared" si="11"/>
        <v>26.6</v>
      </c>
      <c r="J37">
        <v>13</v>
      </c>
      <c r="K37" s="1">
        <f t="shared" si="20"/>
        <v>26.65</v>
      </c>
      <c r="L37" s="1">
        <f t="shared" si="21"/>
        <v>26.6</v>
      </c>
      <c r="M37" s="1">
        <f t="shared" si="14"/>
        <v>26.6</v>
      </c>
    </row>
    <row r="38" spans="1:13" x14ac:dyDescent="0.3">
      <c r="A38" s="3">
        <v>26.7</v>
      </c>
      <c r="B38" s="3">
        <f t="shared" si="15"/>
        <v>26.6</v>
      </c>
      <c r="C38" s="3">
        <f t="shared" si="16"/>
        <v>9.9999999999997868E-2</v>
      </c>
      <c r="D38" s="3">
        <f t="shared" si="17"/>
        <v>133.5</v>
      </c>
      <c r="E38" s="4">
        <f t="shared" si="18"/>
        <v>-0.49998999999999999</v>
      </c>
      <c r="F38" s="5">
        <f t="shared" si="19"/>
        <v>133.00001</v>
      </c>
      <c r="G38" s="5">
        <f t="shared" si="10"/>
        <v>133</v>
      </c>
      <c r="H38" s="3">
        <f t="shared" si="11"/>
        <v>26.6</v>
      </c>
      <c r="J38">
        <v>14</v>
      </c>
      <c r="K38" s="1">
        <f t="shared" si="20"/>
        <v>26.7</v>
      </c>
      <c r="L38" s="1">
        <f t="shared" si="21"/>
        <v>26.6</v>
      </c>
      <c r="M38" s="1">
        <f t="shared" si="14"/>
        <v>26.8</v>
      </c>
    </row>
    <row r="39" spans="1:13" x14ac:dyDescent="0.3">
      <c r="A39" s="3">
        <v>26.5</v>
      </c>
      <c r="B39" s="3">
        <f t="shared" si="15"/>
        <v>26.6</v>
      </c>
      <c r="C39" s="3">
        <f t="shared" si="16"/>
        <v>-0.10000000000000142</v>
      </c>
      <c r="D39" s="3">
        <f t="shared" si="17"/>
        <v>132.5</v>
      </c>
      <c r="E39" s="4">
        <f t="shared" si="18"/>
        <v>0.49998999999999999</v>
      </c>
      <c r="F39" s="5">
        <f t="shared" si="19"/>
        <v>132.99999</v>
      </c>
      <c r="G39" s="5">
        <f t="shared" si="10"/>
        <v>133</v>
      </c>
      <c r="H39" s="3">
        <f t="shared" si="11"/>
        <v>26.6</v>
      </c>
      <c r="J39">
        <v>15</v>
      </c>
      <c r="K39" s="1">
        <f t="shared" si="20"/>
        <v>26.5</v>
      </c>
      <c r="L39" s="1">
        <f t="shared" si="21"/>
        <v>26.6</v>
      </c>
      <c r="M39" s="1">
        <f t="shared" si="14"/>
        <v>26.6</v>
      </c>
    </row>
    <row r="40" spans="1:13" x14ac:dyDescent="0.3">
      <c r="A40" s="3">
        <v>26.7</v>
      </c>
      <c r="B40" s="3">
        <f t="shared" si="15"/>
        <v>26.6</v>
      </c>
      <c r="C40" s="3">
        <f t="shared" si="16"/>
        <v>9.9999999999997868E-2</v>
      </c>
      <c r="D40" s="3">
        <f t="shared" si="17"/>
        <v>133.5</v>
      </c>
      <c r="E40" s="4">
        <f t="shared" si="18"/>
        <v>-0.49998999999999999</v>
      </c>
      <c r="F40" s="5">
        <f t="shared" si="19"/>
        <v>133.00001</v>
      </c>
      <c r="G40" s="5">
        <f t="shared" si="10"/>
        <v>133</v>
      </c>
      <c r="H40" s="3">
        <f t="shared" si="11"/>
        <v>26.6</v>
      </c>
      <c r="J40">
        <v>16</v>
      </c>
      <c r="K40" s="1">
        <f t="shared" si="20"/>
        <v>26.7</v>
      </c>
      <c r="L40" s="1">
        <f t="shared" si="21"/>
        <v>26.6</v>
      </c>
      <c r="M40" s="1">
        <f t="shared" si="14"/>
        <v>26.8</v>
      </c>
    </row>
    <row r="41" spans="1:13" x14ac:dyDescent="0.3">
      <c r="A41" s="3">
        <v>26.75</v>
      </c>
      <c r="B41" s="3">
        <f t="shared" si="15"/>
        <v>26.6</v>
      </c>
      <c r="C41" s="3">
        <f t="shared" si="16"/>
        <v>0.14999999999999858</v>
      </c>
      <c r="D41" s="3">
        <f t="shared" si="17"/>
        <v>133.75</v>
      </c>
      <c r="E41" s="4">
        <f t="shared" si="18"/>
        <v>-0.49998999999999999</v>
      </c>
      <c r="F41" s="5">
        <f t="shared" si="19"/>
        <v>133.25001</v>
      </c>
      <c r="G41" s="5">
        <f t="shared" si="10"/>
        <v>133</v>
      </c>
      <c r="H41" s="3">
        <f t="shared" si="11"/>
        <v>26.6</v>
      </c>
      <c r="J41">
        <v>17</v>
      </c>
      <c r="K41" s="1">
        <f t="shared" si="20"/>
        <v>26.75</v>
      </c>
      <c r="L41" s="1">
        <f t="shared" si="21"/>
        <v>26.6</v>
      </c>
      <c r="M41" s="1">
        <f t="shared" si="14"/>
        <v>26.8</v>
      </c>
    </row>
    <row r="42" spans="1:13" x14ac:dyDescent="0.3">
      <c r="A42" s="3">
        <v>26.65</v>
      </c>
      <c r="B42" s="3">
        <f t="shared" si="15"/>
        <v>26.6</v>
      </c>
      <c r="C42" s="3">
        <f t="shared" si="16"/>
        <v>4.9999999999997158E-2</v>
      </c>
      <c r="D42" s="3">
        <f t="shared" si="17"/>
        <v>133.24999999999997</v>
      </c>
      <c r="E42" s="4">
        <f t="shared" si="18"/>
        <v>-0.49998999999999999</v>
      </c>
      <c r="F42" s="5">
        <f t="shared" si="19"/>
        <v>132.75000999999997</v>
      </c>
      <c r="G42" s="5">
        <f t="shared" si="10"/>
        <v>133</v>
      </c>
      <c r="H42" s="3">
        <f t="shared" si="11"/>
        <v>26.6</v>
      </c>
      <c r="J42">
        <v>18</v>
      </c>
      <c r="K42" s="1">
        <f t="shared" si="20"/>
        <v>26.65</v>
      </c>
      <c r="L42" s="1">
        <f t="shared" si="21"/>
        <v>26.6</v>
      </c>
      <c r="M42" s="1">
        <f t="shared" si="14"/>
        <v>26.6</v>
      </c>
    </row>
    <row r="43" spans="1:13" x14ac:dyDescent="0.3">
      <c r="A43" s="3">
        <v>26.75</v>
      </c>
      <c r="B43" s="3">
        <f t="shared" si="15"/>
        <v>26.6</v>
      </c>
      <c r="C43" s="3">
        <f t="shared" si="16"/>
        <v>0.14999999999999858</v>
      </c>
      <c r="D43" s="3">
        <f t="shared" si="17"/>
        <v>133.75</v>
      </c>
      <c r="E43" s="4">
        <f t="shared" si="18"/>
        <v>-0.49998999999999999</v>
      </c>
      <c r="F43" s="5">
        <f t="shared" si="19"/>
        <v>133.25001</v>
      </c>
      <c r="G43" s="5">
        <f t="shared" si="10"/>
        <v>133</v>
      </c>
      <c r="H43" s="3">
        <f t="shared" si="11"/>
        <v>26.6</v>
      </c>
      <c r="J43">
        <v>19</v>
      </c>
      <c r="K43" s="1">
        <f t="shared" si="20"/>
        <v>26.75</v>
      </c>
      <c r="L43" s="1">
        <f t="shared" si="21"/>
        <v>26.6</v>
      </c>
      <c r="M43" s="1">
        <f t="shared" si="14"/>
        <v>26.8</v>
      </c>
    </row>
    <row r="44" spans="1:13" x14ac:dyDescent="0.3">
      <c r="A44" s="3">
        <v>26.8</v>
      </c>
      <c r="B44" s="3">
        <f t="shared" si="15"/>
        <v>26.6</v>
      </c>
      <c r="C44" s="3">
        <f t="shared" si="16"/>
        <v>0.19999999999999929</v>
      </c>
      <c r="D44" s="3">
        <f t="shared" si="17"/>
        <v>134</v>
      </c>
      <c r="E44" s="4">
        <f t="shared" si="18"/>
        <v>-0.49998999999999999</v>
      </c>
      <c r="F44" s="5">
        <f t="shared" si="19"/>
        <v>133.50001</v>
      </c>
      <c r="G44" s="5">
        <f t="shared" si="10"/>
        <v>134</v>
      </c>
      <c r="H44" s="3">
        <f t="shared" si="11"/>
        <v>26.8</v>
      </c>
      <c r="J44">
        <v>20</v>
      </c>
      <c r="K44" s="1">
        <f t="shared" si="20"/>
        <v>26.8</v>
      </c>
      <c r="L44" s="1">
        <f t="shared" si="21"/>
        <v>26.8</v>
      </c>
      <c r="M44" s="1">
        <f t="shared" si="14"/>
        <v>26.8</v>
      </c>
    </row>
    <row r="45" spans="1:13" x14ac:dyDescent="0.3">
      <c r="A45" s="3">
        <v>26.75</v>
      </c>
      <c r="B45" s="3">
        <f t="shared" si="15"/>
        <v>26.8</v>
      </c>
      <c r="C45" s="3">
        <f t="shared" si="16"/>
        <v>-5.0000000000000711E-2</v>
      </c>
      <c r="D45" s="3">
        <f t="shared" si="17"/>
        <v>133.75</v>
      </c>
      <c r="E45" s="4">
        <f t="shared" si="18"/>
        <v>0.49998999999999999</v>
      </c>
      <c r="F45" s="5">
        <f t="shared" si="19"/>
        <v>134.24999</v>
      </c>
      <c r="G45" s="5">
        <f t="shared" si="10"/>
        <v>134</v>
      </c>
      <c r="H45" s="3">
        <f t="shared" si="11"/>
        <v>26.8</v>
      </c>
      <c r="J45">
        <v>21</v>
      </c>
      <c r="K45" s="1">
        <f t="shared" si="20"/>
        <v>26.75</v>
      </c>
      <c r="L45" s="1">
        <f t="shared" si="21"/>
        <v>26.8</v>
      </c>
      <c r="M45" s="1">
        <f t="shared" si="14"/>
        <v>26.8</v>
      </c>
    </row>
    <row r="46" spans="1:13" x14ac:dyDescent="0.3">
      <c r="A46" s="3">
        <v>26.7</v>
      </c>
      <c r="B46" s="3">
        <f t="shared" si="15"/>
        <v>26.8</v>
      </c>
      <c r="C46" s="3">
        <f t="shared" si="16"/>
        <v>-0.10000000000000142</v>
      </c>
      <c r="D46" s="3">
        <f t="shared" si="17"/>
        <v>133.5</v>
      </c>
      <c r="E46" s="4">
        <f t="shared" si="18"/>
        <v>0.49998999999999999</v>
      </c>
      <c r="F46" s="5">
        <f t="shared" si="19"/>
        <v>133.99999</v>
      </c>
      <c r="G46" s="5">
        <f t="shared" si="10"/>
        <v>134</v>
      </c>
      <c r="H46" s="3">
        <f t="shared" si="11"/>
        <v>26.8</v>
      </c>
      <c r="J46">
        <v>22</v>
      </c>
      <c r="K46" s="1">
        <f t="shared" si="20"/>
        <v>26.7</v>
      </c>
      <c r="L46" s="1">
        <f t="shared" si="21"/>
        <v>26.8</v>
      </c>
      <c r="M46" s="1">
        <f t="shared" si="14"/>
        <v>26.8</v>
      </c>
    </row>
    <row r="47" spans="1:13" x14ac:dyDescent="0.3">
      <c r="A47" s="3">
        <v>26.65</v>
      </c>
      <c r="B47" s="3">
        <f t="shared" si="15"/>
        <v>26.8</v>
      </c>
      <c r="C47" s="3">
        <f t="shared" si="16"/>
        <v>-0.15000000000000213</v>
      </c>
      <c r="D47" s="3">
        <f t="shared" si="17"/>
        <v>133.24999999999997</v>
      </c>
      <c r="E47" s="4">
        <f t="shared" si="18"/>
        <v>0.49998999999999999</v>
      </c>
      <c r="F47" s="5">
        <f t="shared" si="19"/>
        <v>133.74998999999997</v>
      </c>
      <c r="G47" s="5">
        <f t="shared" si="10"/>
        <v>134</v>
      </c>
      <c r="H47" s="3">
        <f t="shared" si="11"/>
        <v>26.8</v>
      </c>
      <c r="J47">
        <v>23</v>
      </c>
      <c r="K47" s="1">
        <f t="shared" si="20"/>
        <v>26.65</v>
      </c>
      <c r="L47" s="1">
        <f t="shared" si="21"/>
        <v>26.8</v>
      </c>
      <c r="M47" s="1">
        <f t="shared" si="14"/>
        <v>26.6</v>
      </c>
    </row>
    <row r="48" spans="1:13" x14ac:dyDescent="0.3">
      <c r="A48" s="3">
        <v>26.75</v>
      </c>
      <c r="B48" s="3">
        <f t="shared" si="15"/>
        <v>26.8</v>
      </c>
      <c r="C48" s="3">
        <f t="shared" si="16"/>
        <v>-5.0000000000000711E-2</v>
      </c>
      <c r="D48" s="3">
        <f t="shared" si="17"/>
        <v>133.75</v>
      </c>
      <c r="E48" s="4">
        <f t="shared" si="18"/>
        <v>0.49998999999999999</v>
      </c>
      <c r="F48" s="5">
        <f t="shared" si="19"/>
        <v>134.24999</v>
      </c>
      <c r="G48" s="5">
        <f t="shared" si="10"/>
        <v>134</v>
      </c>
      <c r="H48" s="3">
        <f t="shared" si="11"/>
        <v>26.8</v>
      </c>
      <c r="J48">
        <v>24</v>
      </c>
      <c r="K48" s="1">
        <f t="shared" si="20"/>
        <v>26.75</v>
      </c>
      <c r="L48" s="1">
        <f t="shared" si="21"/>
        <v>26.8</v>
      </c>
      <c r="M48" s="1">
        <f t="shared" si="14"/>
        <v>26.8</v>
      </c>
    </row>
    <row r="49" spans="1:13" x14ac:dyDescent="0.3">
      <c r="A49" s="3">
        <v>26.7</v>
      </c>
      <c r="B49" s="3">
        <f t="shared" si="15"/>
        <v>26.8</v>
      </c>
      <c r="C49" s="3">
        <f t="shared" si="16"/>
        <v>-0.10000000000000142</v>
      </c>
      <c r="D49" s="3">
        <f t="shared" si="17"/>
        <v>133.5</v>
      </c>
      <c r="E49" s="4">
        <f t="shared" si="18"/>
        <v>0.49998999999999999</v>
      </c>
      <c r="F49" s="5">
        <f t="shared" si="19"/>
        <v>133.99999</v>
      </c>
      <c r="G49" s="5">
        <f t="shared" si="10"/>
        <v>134</v>
      </c>
      <c r="H49" s="3">
        <f t="shared" si="11"/>
        <v>26.8</v>
      </c>
      <c r="J49">
        <v>25</v>
      </c>
      <c r="K49" s="1">
        <f t="shared" si="20"/>
        <v>26.7</v>
      </c>
      <c r="L49" s="1">
        <f t="shared" si="21"/>
        <v>26.8</v>
      </c>
      <c r="M49" s="1">
        <f t="shared" si="14"/>
        <v>26.8</v>
      </c>
    </row>
    <row r="50" spans="1:13" x14ac:dyDescent="0.3">
      <c r="A50" s="3">
        <v>26.65</v>
      </c>
      <c r="B50" s="3">
        <f t="shared" si="15"/>
        <v>26.8</v>
      </c>
      <c r="C50" s="3">
        <f t="shared" si="16"/>
        <v>-0.15000000000000213</v>
      </c>
      <c r="D50" s="3">
        <f t="shared" si="17"/>
        <v>133.24999999999997</v>
      </c>
      <c r="E50" s="4">
        <f t="shared" si="18"/>
        <v>0.49998999999999999</v>
      </c>
      <c r="F50" s="5">
        <f t="shared" si="19"/>
        <v>133.74998999999997</v>
      </c>
      <c r="G50" s="5">
        <f t="shared" si="10"/>
        <v>134</v>
      </c>
      <c r="H50" s="3">
        <f t="shared" si="11"/>
        <v>26.8</v>
      </c>
      <c r="J50">
        <v>26</v>
      </c>
      <c r="K50" s="1">
        <f t="shared" si="20"/>
        <v>26.65</v>
      </c>
      <c r="L50" s="1">
        <f t="shared" si="21"/>
        <v>26.8</v>
      </c>
      <c r="M50" s="1">
        <f t="shared" si="14"/>
        <v>26.6</v>
      </c>
    </row>
    <row r="51" spans="1:13" x14ac:dyDescent="0.3">
      <c r="A51" s="3">
        <v>26.6</v>
      </c>
      <c r="B51" s="3">
        <f t="shared" si="15"/>
        <v>26.8</v>
      </c>
      <c r="C51" s="3">
        <f t="shared" si="16"/>
        <v>-0.19999999999999929</v>
      </c>
      <c r="D51" s="3">
        <f t="shared" si="17"/>
        <v>133</v>
      </c>
      <c r="E51" s="4">
        <f t="shared" si="18"/>
        <v>0.49998999999999999</v>
      </c>
      <c r="F51" s="5">
        <f t="shared" si="19"/>
        <v>133.49999</v>
      </c>
      <c r="G51" s="5">
        <f t="shared" si="10"/>
        <v>133</v>
      </c>
      <c r="H51" s="3">
        <f t="shared" si="11"/>
        <v>26.6</v>
      </c>
      <c r="J51">
        <v>27</v>
      </c>
      <c r="K51" s="1">
        <f t="shared" si="20"/>
        <v>26.6</v>
      </c>
      <c r="L51" s="1">
        <f t="shared" si="21"/>
        <v>26.6</v>
      </c>
      <c r="M51" s="1">
        <f t="shared" si="14"/>
        <v>26.6</v>
      </c>
    </row>
    <row r="52" spans="1:13" x14ac:dyDescent="0.3">
      <c r="A52" s="3">
        <v>26.45</v>
      </c>
      <c r="B52" s="3">
        <f t="shared" si="15"/>
        <v>26.6</v>
      </c>
      <c r="C52" s="3">
        <f t="shared" si="16"/>
        <v>-0.15000000000000213</v>
      </c>
      <c r="D52" s="3">
        <f t="shared" si="17"/>
        <v>132.25</v>
      </c>
      <c r="E52" s="4">
        <f t="shared" si="18"/>
        <v>0.49998999999999999</v>
      </c>
      <c r="F52" s="5">
        <f t="shared" si="19"/>
        <v>132.74999</v>
      </c>
      <c r="G52" s="5">
        <f t="shared" si="10"/>
        <v>133</v>
      </c>
      <c r="H52" s="3">
        <f t="shared" si="11"/>
        <v>26.6</v>
      </c>
      <c r="J52">
        <v>28</v>
      </c>
      <c r="K52" s="1">
        <f t="shared" si="20"/>
        <v>26.45</v>
      </c>
      <c r="L52" s="1">
        <f t="shared" si="21"/>
        <v>26.6</v>
      </c>
      <c r="M52" s="1">
        <f t="shared" si="14"/>
        <v>26.4</v>
      </c>
    </row>
    <row r="53" spans="1:13" x14ac:dyDescent="0.3">
      <c r="A53" s="3">
        <v>26.65</v>
      </c>
      <c r="B53" s="3">
        <f t="shared" si="15"/>
        <v>26.6</v>
      </c>
      <c r="C53" s="3">
        <f t="shared" si="16"/>
        <v>4.9999999999997158E-2</v>
      </c>
      <c r="D53" s="3">
        <f t="shared" si="17"/>
        <v>133.24999999999997</v>
      </c>
      <c r="E53" s="4">
        <f t="shared" si="18"/>
        <v>-0.49998999999999999</v>
      </c>
      <c r="F53" s="5">
        <f t="shared" si="19"/>
        <v>132.75000999999997</v>
      </c>
      <c r="G53" s="5">
        <f t="shared" si="10"/>
        <v>133</v>
      </c>
      <c r="H53" s="3">
        <f t="shared" si="11"/>
        <v>26.6</v>
      </c>
      <c r="J53">
        <v>29</v>
      </c>
      <c r="K53" s="1">
        <f t="shared" si="20"/>
        <v>26.65</v>
      </c>
      <c r="L53" s="1">
        <f t="shared" si="21"/>
        <v>26.6</v>
      </c>
      <c r="M53" s="1">
        <f t="shared" si="14"/>
        <v>26.6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GOPAS, a.s.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Daniel</dc:creator>
  <cp:lastModifiedBy>Petr Daniel</cp:lastModifiedBy>
  <dcterms:created xsi:type="dcterms:W3CDTF">2018-05-30T14:59:25Z</dcterms:created>
  <dcterms:modified xsi:type="dcterms:W3CDTF">2018-05-30T16:52:18Z</dcterms:modified>
</cp:coreProperties>
</file>