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ector" sheetId="1" state="visible" r:id="rId2"/>
    <sheet name="Fuel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<sst xmlns="http://schemas.openxmlformats.org/spreadsheetml/2006/main" count="89" uniqueCount="27">
  <si>
    <t xml:space="preserve">Sector</t>
  </si>
  <si>
    <t xml:space="preserve">Source</t>
  </si>
  <si>
    <t xml:space="preserve">Total</t>
  </si>
  <si>
    <t xml:space="preserve">Other Sectors</t>
  </si>
  <si>
    <t xml:space="preserve">Primary Sector Emissions</t>
  </si>
  <si>
    <t xml:space="preserve">Coal</t>
  </si>
  <si>
    <t xml:space="preserve">LiquidFuels</t>
  </si>
  <si>
    <t xml:space="preserve">Gas</t>
  </si>
  <si>
    <t xml:space="preserve">Other</t>
  </si>
  <si>
    <t xml:space="preserve">Commercial Sector Emissions</t>
  </si>
  <si>
    <t xml:space="preserve">Residential Sector Emissions</t>
  </si>
  <si>
    <t xml:space="preserve">Transport Emissions</t>
  </si>
  <si>
    <t xml:space="preserve">Road – Total</t>
  </si>
  <si>
    <t xml:space="preserve">Road – Petrol</t>
  </si>
  <si>
    <t xml:space="preserve">Road – Diesel</t>
  </si>
  <si>
    <t xml:space="preserve">Road – Gas (CNG)</t>
  </si>
  <si>
    <t xml:space="preserve">Road – LPG</t>
  </si>
  <si>
    <t xml:space="preserve">Rail</t>
  </si>
  <si>
    <t xml:space="preserve">Sea</t>
  </si>
  <si>
    <t xml:space="preserve">Air</t>
  </si>
  <si>
    <t xml:space="preserve">Electricity Emissions - Combustion Only</t>
  </si>
  <si>
    <t xml:space="preserve">Transformation Sector Emissions</t>
  </si>
  <si>
    <t xml:space="preserve">Manufacturing Sector Emissions</t>
  </si>
  <si>
    <t xml:space="preserve">Fugitive Emissions</t>
  </si>
  <si>
    <t xml:space="preserve">Geothermal (Electricity)</t>
  </si>
  <si>
    <t xml:space="preserve">Fuel</t>
  </si>
  <si>
    <t xml:space="preserve">Fugitive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</si>
</sst>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* #,##0.00\ ;\-* #,##0.00\ ;* \-#\ ;@\ 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ohit Devanaga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4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4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2.8"/>
  <cols>
    <col collapsed="false" hidden="false" max="1" min="1" style="0" width="24.5663265306122"/>
    <col collapsed="false" hidden="false" max="2" min="2" style="0" width="20.2397959183673"/>
    <col collapsed="false" hidden="false" max="1025" min="3" style="0" width="11.5204081632653"/>
  </cols>
  <sheetData>
    <row r="1" customFormat="false" ht="14.25" hidden="false" customHeight="true" outlineLevel="0" collapsed="false">
      <c r="A1" s="0" t="s">
        <v>0</v>
      </c>
      <c r="B1" s="0" t="s">
        <v>1</v>
      </c>
      <c r="C1" s="0" t="n">
        <v>1990</v>
      </c>
      <c r="D1" s="0" t="n">
        <v>1991</v>
      </c>
      <c r="E1" s="0" t="n">
        <v>1992</v>
      </c>
      <c r="F1" s="0" t="n">
        <v>1993</v>
      </c>
      <c r="G1" s="0" t="n">
        <v>1994</v>
      </c>
      <c r="H1" s="0" t="n">
        <v>1995</v>
      </c>
      <c r="I1" s="0" t="n">
        <v>1996</v>
      </c>
      <c r="J1" s="0" t="n">
        <v>1997</v>
      </c>
      <c r="K1" s="0" t="n">
        <v>1998</v>
      </c>
      <c r="L1" s="0" t="n">
        <v>1999</v>
      </c>
      <c r="M1" s="0" t="n">
        <v>2000</v>
      </c>
      <c r="N1" s="0" t="n">
        <v>2001</v>
      </c>
      <c r="O1" s="0" t="n">
        <v>2002</v>
      </c>
      <c r="P1" s="0" t="n">
        <v>2003</v>
      </c>
      <c r="Q1" s="0" t="n">
        <v>2004</v>
      </c>
      <c r="R1" s="0" t="n">
        <v>2005</v>
      </c>
      <c r="S1" s="0" t="n">
        <v>2006</v>
      </c>
      <c r="T1" s="0" t="n">
        <v>2007</v>
      </c>
      <c r="U1" s="0" t="n">
        <v>2008</v>
      </c>
      <c r="V1" s="0" t="n">
        <v>2009</v>
      </c>
      <c r="W1" s="0" t="n">
        <v>2010</v>
      </c>
    </row>
    <row r="2" customFormat="false" ht="15" hidden="false" customHeight="true" outlineLevel="0" collapsed="false">
      <c r="A2" s="0" t="s">
        <v>2</v>
      </c>
      <c r="B2" s="0" t="s">
        <v>2</v>
      </c>
      <c r="C2" s="0" t="n">
        <f aca="false">SUM(C3,C19,C28,C33,C34,C39)</f>
        <v>23458.3972143939</v>
      </c>
      <c r="D2" s="0" t="n">
        <f aca="false">SUM(D3,D19,D28,D33,D34,D39)</f>
        <v>23894.2617634712</v>
      </c>
      <c r="E2" s="0" t="n">
        <f aca="false">SUM(E3,E19,E28,E33,E34,E39)</f>
        <v>25774.9870125841</v>
      </c>
      <c r="F2" s="0" t="n">
        <f aca="false">SUM(F3,F19,F28,F33,F34,F39)</f>
        <v>25192.7070321113</v>
      </c>
      <c r="G2" s="0" t="n">
        <f aca="false">SUM(G3,G19,G28,G33,G34,G39)</f>
        <v>25453.841703649</v>
      </c>
      <c r="H2" s="0" t="n">
        <f aca="false">SUM(H3,H19,H28,H33,H34,H39)</f>
        <v>25562.4048770436</v>
      </c>
      <c r="I2" s="0" t="n">
        <f aca="false">SUM(I3,I19,I28,I33,I34,I39)</f>
        <v>27064.1404105089</v>
      </c>
      <c r="J2" s="0" t="n">
        <f aca="false">SUM(J3,J19,J28,J33,J34,J39)</f>
        <v>29107.5549630832</v>
      </c>
      <c r="K2" s="0" t="n">
        <f aca="false">SUM(K3,K19,K28,K33,K34,K39)</f>
        <v>27465.2157926198</v>
      </c>
      <c r="L2" s="0" t="n">
        <f aca="false">SUM(L3,L19,L28,L33,L34,L39)</f>
        <v>28928.3339328565</v>
      </c>
      <c r="M2" s="0" t="n">
        <f aca="false">SUM(M3,M19,M28,M33,M34,M39)</f>
        <v>29778.1022333717</v>
      </c>
      <c r="N2" s="0" t="n">
        <f aca="false">SUM(N3,N19,N28,N33,N34,N39)</f>
        <v>31796.9561357618</v>
      </c>
      <c r="O2" s="0" t="n">
        <f aca="false">SUM(O3,O19,O28,O33,O34,O39)</f>
        <v>31922.6292285324</v>
      </c>
      <c r="P2" s="0" t="n">
        <f aca="false">SUM(P3,P19,P28,P33,P34,P39)</f>
        <v>33266.2468736311</v>
      </c>
      <c r="Q2" s="0" t="n">
        <f aca="false">SUM(Q3,Q19,Q28,Q33,Q34,Q39)</f>
        <v>32792.021290717</v>
      </c>
      <c r="R2" s="0" t="n">
        <f aca="false">SUM(R3,R19,R28,R33,R34,R39)</f>
        <v>34179.6388707749</v>
      </c>
      <c r="S2" s="0" t="n">
        <f aca="false">SUM(S3,S19,S28,S33,S34,S39)</f>
        <v>34190.8887094966</v>
      </c>
      <c r="T2" s="0" t="n">
        <f aca="false">SUM(T3,T19,T28,T33,T34,T39)</f>
        <v>33255.3025365781</v>
      </c>
      <c r="U2" s="0" t="n">
        <f aca="false">SUM(U3,U19,U28,U33,U34,U39)</f>
        <v>34380.1363885062</v>
      </c>
      <c r="V2" s="0" t="n">
        <f aca="false">SUM(V3,V19,V28,V33,V34,V39)</f>
        <v>31594.7911967922</v>
      </c>
      <c r="W2" s="0" t="n">
        <f aca="false">SUM(W3,W19,W28,W33,W34,W39)</f>
        <v>31108.0733036136</v>
      </c>
    </row>
    <row r="3" customFormat="false" ht="15" hidden="false" customHeight="true" outlineLevel="0" collapsed="false">
      <c r="A3" s="0" t="s">
        <v>3</v>
      </c>
      <c r="B3" s="0" t="s">
        <v>2</v>
      </c>
      <c r="C3" s="0" t="n">
        <f aca="false">SUM(C4,C9,C14)</f>
        <v>2759.86987686505</v>
      </c>
      <c r="D3" s="0" t="n">
        <f aca="false">SUM(D4,D9,D14)</f>
        <v>2549.93518435235</v>
      </c>
      <c r="E3" s="0" t="n">
        <f aca="false">SUM(E4,E9,E14)</f>
        <v>2742.16825138715</v>
      </c>
      <c r="F3" s="0" t="n">
        <f aca="false">SUM(F4,F9,F14)</f>
        <v>2417.06294627896</v>
      </c>
      <c r="G3" s="0" t="n">
        <f aca="false">SUM(G4,G9,G14)</f>
        <v>2736.21151598867</v>
      </c>
      <c r="H3" s="0" t="n">
        <f aca="false">SUM(H4,H9,H14)</f>
        <v>2838.85210714789</v>
      </c>
      <c r="I3" s="0" t="n">
        <f aca="false">SUM(I4,I9,I14)</f>
        <v>2777.09213071628</v>
      </c>
      <c r="J3" s="0" t="n">
        <f aca="false">SUM(J4,J9,J14)</f>
        <v>2834.80019808921</v>
      </c>
      <c r="K3" s="0" t="n">
        <f aca="false">SUM(K4,K9,K14)</f>
        <v>2935.25038935041</v>
      </c>
      <c r="L3" s="0" t="n">
        <f aca="false">SUM(L4,L9,L14)</f>
        <v>3059.20445517119</v>
      </c>
      <c r="M3" s="0" t="n">
        <f aca="false">SUM(M4,M9,M14)</f>
        <v>3126.73356553349</v>
      </c>
      <c r="N3" s="0" t="n">
        <f aca="false">SUM(N4,N9,N14)</f>
        <v>3188.00508075053</v>
      </c>
      <c r="O3" s="0" t="n">
        <f aca="false">SUM(O4,O9,O14)</f>
        <v>3271.04595441142</v>
      </c>
      <c r="P3" s="0" t="n">
        <f aca="false">SUM(P4,P9,P14)</f>
        <v>3543.79157081319</v>
      </c>
      <c r="Q3" s="0" t="n">
        <f aca="false">SUM(Q4,Q9,Q14)</f>
        <v>3496.15926654556</v>
      </c>
      <c r="R3" s="0" t="n">
        <f aca="false">SUM(R4,R9,R14)</f>
        <v>3566.66227430246</v>
      </c>
      <c r="S3" s="0" t="n">
        <f aca="false">SUM(S4,S9,S14)</f>
        <v>3451.13192110129</v>
      </c>
      <c r="T3" s="0" t="n">
        <f aca="false">SUM(T4,T9,T14)</f>
        <v>3348.47314911685</v>
      </c>
      <c r="U3" s="0" t="n">
        <f aca="false">SUM(U4,U9,U14)</f>
        <v>3202.06177846305</v>
      </c>
      <c r="V3" s="0" t="n">
        <f aca="false">SUM(V4,V9,V14)</f>
        <v>2946.96629163067</v>
      </c>
      <c r="W3" s="0" t="n">
        <f aca="false">SUM(W4,W9,W14)</f>
        <v>2918.72624066257</v>
      </c>
    </row>
    <row r="4" customFormat="false" ht="15" hidden="false" customHeight="true" outlineLevel="0" collapsed="false">
      <c r="A4" s="0" t="s">
        <v>4</v>
      </c>
      <c r="B4" s="0" t="s">
        <v>2</v>
      </c>
      <c r="C4" s="1" t="n">
        <v>1225.56995070209</v>
      </c>
      <c r="D4" s="1" t="n">
        <v>1108.6835798371</v>
      </c>
      <c r="E4" s="1" t="n">
        <v>1222.92970729858</v>
      </c>
      <c r="F4" s="1" t="n">
        <v>1228.72648894359</v>
      </c>
      <c r="G4" s="1" t="n">
        <v>1299.79213843765</v>
      </c>
      <c r="H4" s="1" t="n">
        <v>1374.97574773741</v>
      </c>
      <c r="I4" s="1" t="n">
        <v>1415.24258829774</v>
      </c>
      <c r="J4" s="1" t="n">
        <v>1503.65037898571</v>
      </c>
      <c r="K4" s="1" t="n">
        <v>1554.57871800619</v>
      </c>
      <c r="L4" s="1" t="n">
        <v>1595.31886301029</v>
      </c>
      <c r="M4" s="1" t="n">
        <v>1539.47992460748</v>
      </c>
      <c r="N4" s="1" t="n">
        <v>1554.52485167062</v>
      </c>
      <c r="O4" s="1" t="n">
        <v>1698.72015269338</v>
      </c>
      <c r="P4" s="1" t="n">
        <v>1801.25330146478</v>
      </c>
      <c r="Q4" s="1" t="n">
        <v>1624.08941291411</v>
      </c>
      <c r="R4" s="1" t="n">
        <v>1797.46444305511</v>
      </c>
      <c r="S4" s="1" t="n">
        <v>1818.15848303618</v>
      </c>
      <c r="T4" s="1" t="n">
        <v>1750.6907061969</v>
      </c>
      <c r="U4" s="1" t="n">
        <v>1657.87732836235</v>
      </c>
      <c r="V4" s="1" t="n">
        <v>1460.50065888852</v>
      </c>
      <c r="W4" s="1" t="n">
        <v>1452.25768952335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customFormat="false" ht="15" hidden="false" customHeight="true" outlineLevel="0" collapsed="false">
      <c r="A5" s="0" t="s">
        <v>4</v>
      </c>
      <c r="B5" s="0" t="s">
        <v>5</v>
      </c>
      <c r="C5" s="1" t="n">
        <v>34.6781479762794</v>
      </c>
      <c r="D5" s="1" t="n">
        <v>33.9043767621552</v>
      </c>
      <c r="E5" s="1" t="n">
        <v>31.5111997680325</v>
      </c>
      <c r="F5" s="1" t="n">
        <v>33.2201056775423</v>
      </c>
      <c r="G5" s="1" t="n">
        <v>64.3442024208672</v>
      </c>
      <c r="H5" s="1" t="n">
        <v>89.0987729307185</v>
      </c>
      <c r="I5" s="1" t="n">
        <v>92.3186849134432</v>
      </c>
      <c r="J5" s="1" t="n">
        <v>81.8601062014309</v>
      </c>
      <c r="K5" s="1" t="n">
        <v>68.0456347712673</v>
      </c>
      <c r="L5" s="1" t="n">
        <v>43.63218832952</v>
      </c>
      <c r="M5" s="1" t="n">
        <v>52.2928868802976</v>
      </c>
      <c r="N5" s="1" t="n">
        <v>52.4230106751932</v>
      </c>
      <c r="O5" s="1" t="n">
        <v>55.9203781238437</v>
      </c>
      <c r="P5" s="1" t="n">
        <v>49.6152755011769</v>
      </c>
      <c r="Q5" s="1" t="n">
        <v>47.8143387074438</v>
      </c>
      <c r="R5" s="1" t="n">
        <v>110.018509077288</v>
      </c>
      <c r="S5" s="1" t="n">
        <v>177.51895795676</v>
      </c>
      <c r="T5" s="1" t="n">
        <v>131.60501392087</v>
      </c>
      <c r="U5" s="1" t="n">
        <v>156.219232057434</v>
      </c>
      <c r="V5" s="1" t="n">
        <v>76.7559214595842</v>
      </c>
      <c r="W5" s="1" t="n">
        <v>171.809034506966</v>
      </c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customFormat="false" ht="15" hidden="false" customHeight="true" outlineLevel="0" collapsed="false">
      <c r="A6" s="0" t="s">
        <v>4</v>
      </c>
      <c r="B6" s="0" t="s">
        <v>6</v>
      </c>
      <c r="C6" s="1" t="n">
        <v>1085.51128412589</v>
      </c>
      <c r="D6" s="1" t="n">
        <v>968.754058675173</v>
      </c>
      <c r="E6" s="1" t="n">
        <v>1088.02564115354</v>
      </c>
      <c r="F6" s="1" t="n">
        <v>1092.61368600159</v>
      </c>
      <c r="G6" s="1" t="n">
        <v>1132.79345507666</v>
      </c>
      <c r="H6" s="1" t="n">
        <v>1179.48455662596</v>
      </c>
      <c r="I6" s="1" t="n">
        <v>1217.6515060875</v>
      </c>
      <c r="J6" s="1" t="n">
        <v>1310.81261331346</v>
      </c>
      <c r="K6" s="1" t="n">
        <v>1380.38810633863</v>
      </c>
      <c r="L6" s="1" t="n">
        <v>1449.19506654526</v>
      </c>
      <c r="M6" s="1" t="n">
        <v>1378.06771620399</v>
      </c>
      <c r="N6" s="1" t="n">
        <v>1391.26754050799</v>
      </c>
      <c r="O6" s="1" t="n">
        <v>1535.83858794796</v>
      </c>
      <c r="P6" s="1" t="n">
        <v>1643.44833796581</v>
      </c>
      <c r="Q6" s="1" t="n">
        <v>1473.23796598887</v>
      </c>
      <c r="R6" s="1" t="n">
        <v>1579.49264699741</v>
      </c>
      <c r="S6" s="1" t="n">
        <v>1542.01499590802</v>
      </c>
      <c r="T6" s="1" t="n">
        <v>1522.75453152243</v>
      </c>
      <c r="U6" s="1" t="n">
        <v>1414.70770644827</v>
      </c>
      <c r="V6" s="1" t="n">
        <v>1280.85374425805</v>
      </c>
      <c r="W6" s="1" t="n">
        <v>1202.37440432697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customFormat="false" ht="15" hidden="false" customHeight="true" outlineLevel="0" collapsed="false">
      <c r="A7" s="0" t="s">
        <v>4</v>
      </c>
      <c r="B7" s="0" t="s">
        <v>7</v>
      </c>
      <c r="C7" s="1" t="n">
        <v>105.380518599918</v>
      </c>
      <c r="D7" s="1" t="n">
        <v>106.025144399772</v>
      </c>
      <c r="E7" s="1" t="n">
        <v>103.392866377008</v>
      </c>
      <c r="F7" s="1" t="n">
        <v>102.892697264455</v>
      </c>
      <c r="G7" s="1" t="n">
        <v>102.654480940123</v>
      </c>
      <c r="H7" s="1" t="n">
        <v>106.392418180738</v>
      </c>
      <c r="I7" s="1" t="n">
        <v>105.272397296788</v>
      </c>
      <c r="J7" s="1" t="n">
        <v>110.977659470819</v>
      </c>
      <c r="K7" s="1" t="n">
        <v>106.144976896292</v>
      </c>
      <c r="L7" s="1" t="n">
        <v>102.49160813551</v>
      </c>
      <c r="M7" s="1" t="n">
        <v>109.11932152319</v>
      </c>
      <c r="N7" s="1" t="n">
        <v>110.834300487434</v>
      </c>
      <c r="O7" s="1" t="n">
        <v>106.961186621583</v>
      </c>
      <c r="P7" s="1" t="n">
        <v>108.189687997796</v>
      </c>
      <c r="Q7" s="1" t="n">
        <v>103.037108217803</v>
      </c>
      <c r="R7" s="1" t="n">
        <v>107.953286980418</v>
      </c>
      <c r="S7" s="1" t="n">
        <v>98.6245291713965</v>
      </c>
      <c r="T7" s="1" t="n">
        <v>96.3311607536021</v>
      </c>
      <c r="U7" s="1" t="n">
        <v>86.9503898566475</v>
      </c>
      <c r="V7" s="1" t="n">
        <v>102.890993170883</v>
      </c>
      <c r="W7" s="1" t="n">
        <v>78.0742506894123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customFormat="false" ht="15" hidden="false" customHeight="true" outlineLevel="0" collapsed="false">
      <c r="A8" s="0" t="s">
        <v>4</v>
      </c>
      <c r="B8" s="0" t="s">
        <v>8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0</v>
      </c>
      <c r="Q8" s="1" t="n">
        <v>0</v>
      </c>
      <c r="R8" s="1" t="n">
        <v>0</v>
      </c>
      <c r="S8" s="1" t="n">
        <v>0</v>
      </c>
      <c r="T8" s="1" t="n">
        <v>0</v>
      </c>
      <c r="U8" s="1" t="n">
        <v>0</v>
      </c>
      <c r="V8" s="1" t="n">
        <v>0</v>
      </c>
      <c r="W8" s="1" t="n">
        <v>0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customFormat="false" ht="15" hidden="false" customHeight="true" outlineLevel="0" collapsed="false">
      <c r="A9" s="0" t="s">
        <v>9</v>
      </c>
      <c r="B9" s="0" t="s">
        <v>2</v>
      </c>
      <c r="C9" s="1" t="n">
        <v>885.369414663528</v>
      </c>
      <c r="D9" s="1" t="n">
        <v>874.871110573835</v>
      </c>
      <c r="E9" s="1" t="n">
        <v>1020.94521616103</v>
      </c>
      <c r="F9" s="1" t="n">
        <v>716.710371250383</v>
      </c>
      <c r="G9" s="1" t="n">
        <v>949.847996632119</v>
      </c>
      <c r="H9" s="1" t="n">
        <v>987.352134115412</v>
      </c>
      <c r="I9" s="1" t="n">
        <v>814.056272906097</v>
      </c>
      <c r="J9" s="1" t="n">
        <v>781.403912193545</v>
      </c>
      <c r="K9" s="1" t="n">
        <v>806.059624718468</v>
      </c>
      <c r="L9" s="1" t="n">
        <v>880.895841090351</v>
      </c>
      <c r="M9" s="1" t="n">
        <v>920.081654912536</v>
      </c>
      <c r="N9" s="1" t="n">
        <v>970.146393972933</v>
      </c>
      <c r="O9" s="1" t="n">
        <v>943.312415094026</v>
      </c>
      <c r="P9" s="1" t="n">
        <v>1082.33922407701</v>
      </c>
      <c r="Q9" s="1" t="n">
        <v>1162.57886052324</v>
      </c>
      <c r="R9" s="1" t="n">
        <v>1085.27674761258</v>
      </c>
      <c r="S9" s="1" t="n">
        <v>949.720193366258</v>
      </c>
      <c r="T9" s="1" t="n">
        <v>964.757982798071</v>
      </c>
      <c r="U9" s="1" t="n">
        <v>977.83630918926</v>
      </c>
      <c r="V9" s="1" t="n">
        <v>843.246851361906</v>
      </c>
      <c r="W9" s="1" t="n">
        <v>896.814372873026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customFormat="false" ht="15" hidden="false" customHeight="true" outlineLevel="0" collapsed="false">
      <c r="A10" s="0" t="s">
        <v>9</v>
      </c>
      <c r="B10" s="0" t="s">
        <v>5</v>
      </c>
      <c r="C10" s="1" t="n">
        <v>140.330322740936</v>
      </c>
      <c r="D10" s="1" t="n">
        <v>143.012004558081</v>
      </c>
      <c r="E10" s="1" t="n">
        <v>130.916205328586</v>
      </c>
      <c r="F10" s="1" t="n">
        <v>153.41211444868</v>
      </c>
      <c r="G10" s="1" t="n">
        <v>149.12906963334</v>
      </c>
      <c r="H10" s="1" t="n">
        <v>269.917459669164</v>
      </c>
      <c r="I10" s="1" t="n">
        <v>198.520714851335</v>
      </c>
      <c r="J10" s="1" t="n">
        <v>183.395818122205</v>
      </c>
      <c r="K10" s="1" t="n">
        <v>163.444424114273</v>
      </c>
      <c r="L10" s="1" t="n">
        <v>152.456045036437</v>
      </c>
      <c r="M10" s="1" t="n">
        <v>169.146736977079</v>
      </c>
      <c r="N10" s="1" t="n">
        <v>239.051405320191</v>
      </c>
      <c r="O10" s="1" t="n">
        <v>236.511590507158</v>
      </c>
      <c r="P10" s="1" t="n">
        <v>270.022197298138</v>
      </c>
      <c r="Q10" s="1" t="n">
        <v>222.11776517471</v>
      </c>
      <c r="R10" s="1" t="n">
        <v>168.930557586918</v>
      </c>
      <c r="S10" s="1" t="n">
        <v>156.87295128984</v>
      </c>
      <c r="T10" s="1" t="n">
        <v>191.554591460913</v>
      </c>
      <c r="U10" s="1" t="n">
        <v>210.906472087674</v>
      </c>
      <c r="V10" s="1" t="n">
        <v>116.771287693954</v>
      </c>
      <c r="W10" s="1" t="n">
        <v>130.419055448802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customFormat="false" ht="15" hidden="false" customHeight="true" outlineLevel="0" collapsed="false">
      <c r="A11" s="0" t="s">
        <v>9</v>
      </c>
      <c r="B11" s="0" t="s">
        <v>6</v>
      </c>
      <c r="C11" s="1" t="n">
        <v>510.676505374511</v>
      </c>
      <c r="D11" s="1" t="n">
        <v>500.07129309239</v>
      </c>
      <c r="E11" s="1" t="n">
        <v>652.502921526614</v>
      </c>
      <c r="F11" s="1" t="n">
        <v>315.851294184161</v>
      </c>
      <c r="G11" s="1" t="n">
        <v>537.455756316682</v>
      </c>
      <c r="H11" s="1" t="n">
        <v>443.055843035605</v>
      </c>
      <c r="I11" s="1" t="n">
        <v>331.81939383138</v>
      </c>
      <c r="J11" s="1" t="n">
        <v>305.121669215159</v>
      </c>
      <c r="K11" s="1" t="n">
        <v>338.836388268482</v>
      </c>
      <c r="L11" s="1" t="n">
        <v>410.056104688581</v>
      </c>
      <c r="M11" s="1" t="n">
        <v>417.85251950124</v>
      </c>
      <c r="N11" s="1" t="n">
        <v>381.654250274596</v>
      </c>
      <c r="O11" s="1" t="n">
        <v>346.26858709327</v>
      </c>
      <c r="P11" s="1" t="n">
        <v>433.576971313838</v>
      </c>
      <c r="Q11" s="1" t="n">
        <v>522.579656879415</v>
      </c>
      <c r="R11" s="1" t="n">
        <v>505.351497850452</v>
      </c>
      <c r="S11" s="1" t="n">
        <v>399.35962996009</v>
      </c>
      <c r="T11" s="1" t="n">
        <v>419.156276129385</v>
      </c>
      <c r="U11" s="1" t="n">
        <v>428.759038901638</v>
      </c>
      <c r="V11" s="1" t="n">
        <v>335.362881953099</v>
      </c>
      <c r="W11" s="1" t="n">
        <v>397.227769998871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customFormat="false" ht="15" hidden="false" customHeight="true" outlineLevel="0" collapsed="false">
      <c r="A12" s="0" t="s">
        <v>9</v>
      </c>
      <c r="B12" s="0" t="s">
        <v>7</v>
      </c>
      <c r="C12" s="1" t="n">
        <v>234.331754642052</v>
      </c>
      <c r="D12" s="1" t="n">
        <v>231.74797029403</v>
      </c>
      <c r="E12" s="1" t="n">
        <v>237.485229796725</v>
      </c>
      <c r="F12" s="1" t="n">
        <v>247.407099817543</v>
      </c>
      <c r="G12" s="1" t="n">
        <v>263.223307882097</v>
      </c>
      <c r="H12" s="1" t="n">
        <v>274.337566401597</v>
      </c>
      <c r="I12" s="1" t="n">
        <v>283.674431811322</v>
      </c>
      <c r="J12" s="1" t="n">
        <v>292.841974951167</v>
      </c>
      <c r="K12" s="1" t="n">
        <v>303.73430708137</v>
      </c>
      <c r="L12" s="1" t="n">
        <v>318.290678165333</v>
      </c>
      <c r="M12" s="1" t="n">
        <v>332.982741434217</v>
      </c>
      <c r="N12" s="1" t="n">
        <v>349.321149978145</v>
      </c>
      <c r="O12" s="1" t="n">
        <v>360.406005293598</v>
      </c>
      <c r="P12" s="1" t="n">
        <v>378.620467065036</v>
      </c>
      <c r="Q12" s="1" t="n">
        <v>417.808356669111</v>
      </c>
      <c r="R12" s="1" t="n">
        <v>410.848528575214</v>
      </c>
      <c r="S12" s="1" t="n">
        <v>393.314873316328</v>
      </c>
      <c r="T12" s="1" t="n">
        <v>353.861088807772</v>
      </c>
      <c r="U12" s="1" t="n">
        <v>337.984771799947</v>
      </c>
      <c r="V12" s="1" t="n">
        <v>390.926655314853</v>
      </c>
      <c r="W12" s="1" t="n">
        <v>368.981521025353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customFormat="false" ht="15" hidden="false" customHeight="true" outlineLevel="0" collapsed="false">
      <c r="A13" s="0" t="s">
        <v>9</v>
      </c>
      <c r="B13" s="0" t="s">
        <v>8</v>
      </c>
      <c r="C13" s="1" t="n">
        <v>0.0308319060301508</v>
      </c>
      <c r="D13" s="1" t="n">
        <v>0.0398426293341709</v>
      </c>
      <c r="E13" s="1" t="n">
        <v>0.0408595091080402</v>
      </c>
      <c r="F13" s="1" t="n">
        <v>0.0398628</v>
      </c>
      <c r="G13" s="1" t="n">
        <v>0.0398628</v>
      </c>
      <c r="H13" s="1" t="n">
        <v>0.0412650090452261</v>
      </c>
      <c r="I13" s="1" t="n">
        <v>0.0417324120603015</v>
      </c>
      <c r="J13" s="1" t="n">
        <v>0.044449905014127</v>
      </c>
      <c r="K13" s="1" t="n">
        <v>0.0445052543437304</v>
      </c>
      <c r="L13" s="1" t="n">
        <v>0.0930132</v>
      </c>
      <c r="M13" s="1" t="n">
        <v>0.099657</v>
      </c>
      <c r="N13" s="1" t="n">
        <v>0.1195884</v>
      </c>
      <c r="O13" s="1" t="n">
        <v>0.1262322</v>
      </c>
      <c r="P13" s="1" t="n">
        <v>0.1195884</v>
      </c>
      <c r="Q13" s="1" t="n">
        <v>0.0730818</v>
      </c>
      <c r="R13" s="1" t="n">
        <v>0.1461636</v>
      </c>
      <c r="S13" s="1" t="n">
        <v>0.1727388</v>
      </c>
      <c r="T13" s="1" t="n">
        <v>0.1860264</v>
      </c>
      <c r="U13" s="1" t="n">
        <v>0.1860264</v>
      </c>
      <c r="V13" s="1" t="n">
        <v>0.1860264</v>
      </c>
      <c r="W13" s="1" t="n">
        <v>0.1860264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customFormat="false" ht="15" hidden="false" customHeight="true" outlineLevel="0" collapsed="false">
      <c r="A14" s="0" t="s">
        <v>10</v>
      </c>
      <c r="B14" s="0" t="s">
        <v>2</v>
      </c>
      <c r="C14" s="1" t="n">
        <v>648.930511499436</v>
      </c>
      <c r="D14" s="1" t="n">
        <v>566.380493941412</v>
      </c>
      <c r="E14" s="1" t="n">
        <v>498.293327927535</v>
      </c>
      <c r="F14" s="1" t="n">
        <v>471.626086084993</v>
      </c>
      <c r="G14" s="1" t="n">
        <v>486.571380918905</v>
      </c>
      <c r="H14" s="1" t="n">
        <v>476.524225295065</v>
      </c>
      <c r="I14" s="1" t="n">
        <v>547.793269512447</v>
      </c>
      <c r="J14" s="1" t="n">
        <v>549.745906909964</v>
      </c>
      <c r="K14" s="1" t="n">
        <v>574.612046625755</v>
      </c>
      <c r="L14" s="1" t="n">
        <v>582.989751070557</v>
      </c>
      <c r="M14" s="1" t="n">
        <v>667.171986013474</v>
      </c>
      <c r="N14" s="1" t="n">
        <v>663.333835106982</v>
      </c>
      <c r="O14" s="1" t="n">
        <v>629.013386624015</v>
      </c>
      <c r="P14" s="1" t="n">
        <v>660.199045271397</v>
      </c>
      <c r="Q14" s="1" t="n">
        <v>709.490993108209</v>
      </c>
      <c r="R14" s="1" t="n">
        <v>683.921083634767</v>
      </c>
      <c r="S14" s="1" t="n">
        <v>683.253244698847</v>
      </c>
      <c r="T14" s="1" t="n">
        <v>633.02446012188</v>
      </c>
      <c r="U14" s="1" t="n">
        <v>566.348140911438</v>
      </c>
      <c r="V14" s="1" t="n">
        <v>643.218781380248</v>
      </c>
      <c r="W14" s="1" t="n">
        <v>569.654178266199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customFormat="false" ht="15" hidden="false" customHeight="true" outlineLevel="0" collapsed="false">
      <c r="A15" s="0" t="s">
        <v>10</v>
      </c>
      <c r="B15" s="0" t="s">
        <v>5</v>
      </c>
      <c r="C15" s="1" t="n">
        <v>362.579261430474</v>
      </c>
      <c r="D15" s="1" t="n">
        <v>256.66223436681</v>
      </c>
      <c r="E15" s="1" t="n">
        <v>150.345196399994</v>
      </c>
      <c r="F15" s="1" t="n">
        <v>122.895074614016</v>
      </c>
      <c r="G15" s="1" t="n">
        <v>126.565679081913</v>
      </c>
      <c r="H15" s="1" t="n">
        <v>124.907739586183</v>
      </c>
      <c r="I15" s="1" t="n">
        <v>119.269802434491</v>
      </c>
      <c r="J15" s="1" t="n">
        <v>123.998749708196</v>
      </c>
      <c r="K15" s="1" t="n">
        <v>129.47816366723</v>
      </c>
      <c r="L15" s="1" t="n">
        <v>115.275445080866</v>
      </c>
      <c r="M15" s="1" t="n">
        <v>106.901898452485</v>
      </c>
      <c r="N15" s="1" t="n">
        <v>70.5314499242991</v>
      </c>
      <c r="O15" s="1" t="n">
        <v>59.5691566618355</v>
      </c>
      <c r="P15" s="1" t="n">
        <v>80.7487296788097</v>
      </c>
      <c r="Q15" s="1" t="n">
        <v>84.583918057822</v>
      </c>
      <c r="R15" s="1" t="n">
        <v>85.8507837629651</v>
      </c>
      <c r="S15" s="1" t="n">
        <v>67.3363710413944</v>
      </c>
      <c r="T15" s="1" t="n">
        <v>53.8359274248213</v>
      </c>
      <c r="U15" s="1" t="n">
        <v>35.6154557683224</v>
      </c>
      <c r="V15" s="1" t="n">
        <v>83.0765265468955</v>
      </c>
      <c r="W15" s="1" t="n">
        <v>52.5689772927276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customFormat="false" ht="15" hidden="false" customHeight="true" outlineLevel="0" collapsed="false">
      <c r="A16" s="0" t="s">
        <v>10</v>
      </c>
      <c r="B16" s="0" t="s">
        <v>6</v>
      </c>
      <c r="C16" s="1" t="n">
        <v>44.4038337951697</v>
      </c>
      <c r="D16" s="1" t="n">
        <v>53.1959841323088</v>
      </c>
      <c r="E16" s="1" t="n">
        <v>64.3471596557053</v>
      </c>
      <c r="F16" s="1" t="n">
        <v>63.9225016536456</v>
      </c>
      <c r="G16" s="1" t="n">
        <v>65.3169089920102</v>
      </c>
      <c r="H16" s="1" t="n">
        <v>61.732057773781</v>
      </c>
      <c r="I16" s="1" t="n">
        <v>125.669079351423</v>
      </c>
      <c r="J16" s="1" t="n">
        <v>108.033344205553</v>
      </c>
      <c r="K16" s="1" t="n">
        <v>118.707142397894</v>
      </c>
      <c r="L16" s="1" t="n">
        <v>121.495953636357</v>
      </c>
      <c r="M16" s="1" t="n">
        <v>124.713215843219</v>
      </c>
      <c r="N16" s="1" t="n">
        <v>154.260818735447</v>
      </c>
      <c r="O16" s="1" t="n">
        <v>152.151559024539</v>
      </c>
      <c r="P16" s="1" t="n">
        <v>158.182879626567</v>
      </c>
      <c r="Q16" s="1" t="n">
        <v>185.649429073736</v>
      </c>
      <c r="R16" s="1" t="n">
        <v>196.64726063033</v>
      </c>
      <c r="S16" s="1" t="n">
        <v>210.708440874932</v>
      </c>
      <c r="T16" s="1" t="n">
        <v>222.148598872871</v>
      </c>
      <c r="U16" s="1" t="n">
        <v>183.713660713645</v>
      </c>
      <c r="V16" s="1" t="n">
        <v>167.737970709724</v>
      </c>
      <c r="W16" s="1" t="n">
        <v>145.156107867449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customFormat="false" ht="15" hidden="false" customHeight="true" outlineLevel="0" collapsed="false">
      <c r="A17" s="0" t="s">
        <v>10</v>
      </c>
      <c r="B17" s="0" t="s">
        <v>7</v>
      </c>
      <c r="C17" s="1" t="n">
        <v>184.155779969102</v>
      </c>
      <c r="D17" s="1" t="n">
        <v>198.730639137603</v>
      </c>
      <c r="E17" s="1" t="n">
        <v>225.809335567145</v>
      </c>
      <c r="F17" s="1" t="n">
        <v>227.016873512641</v>
      </c>
      <c r="G17" s="1" t="n">
        <v>236.897156540292</v>
      </c>
      <c r="H17" s="1" t="n">
        <v>232.092791630411</v>
      </c>
      <c r="I17" s="1" t="n">
        <v>244.028816994372</v>
      </c>
      <c r="J17" s="1" t="n">
        <v>259.156141965099</v>
      </c>
      <c r="K17" s="1" t="n">
        <v>268.10071465065</v>
      </c>
      <c r="L17" s="1" t="n">
        <v>288.254213873265</v>
      </c>
      <c r="M17" s="1" t="n">
        <v>377.858566474049</v>
      </c>
      <c r="N17" s="1" t="n">
        <v>381.266466558738</v>
      </c>
      <c r="O17" s="1" t="n">
        <v>360.355264325178</v>
      </c>
      <c r="P17" s="1" t="n">
        <v>364.49244465091</v>
      </c>
      <c r="Q17" s="1" t="n">
        <v>382.542385677464</v>
      </c>
      <c r="R17" s="1" t="n">
        <v>344.848931265878</v>
      </c>
      <c r="S17" s="1" t="n">
        <v>348.964837501232</v>
      </c>
      <c r="T17" s="1" t="n">
        <v>301.165184918835</v>
      </c>
      <c r="U17" s="1" t="n">
        <v>291.590024111073</v>
      </c>
      <c r="V17" s="1" t="n">
        <v>337.695328122796</v>
      </c>
      <c r="W17" s="1" t="n">
        <v>318.04542287336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customFormat="false" ht="15" hidden="false" customHeight="true" outlineLevel="0" collapsed="false">
      <c r="A18" s="0" t="s">
        <v>10</v>
      </c>
      <c r="B18" s="0" t="s">
        <v>8</v>
      </c>
      <c r="C18" s="1" t="n">
        <v>57.7916363046904</v>
      </c>
      <c r="D18" s="1" t="n">
        <v>57.7916363046904</v>
      </c>
      <c r="E18" s="1" t="n">
        <v>57.7916363046904</v>
      </c>
      <c r="F18" s="1" t="n">
        <v>57.7916363046904</v>
      </c>
      <c r="G18" s="1" t="n">
        <v>57.7916363046904</v>
      </c>
      <c r="H18" s="1" t="n">
        <v>57.7916363046904</v>
      </c>
      <c r="I18" s="1" t="n">
        <v>58.8255707321607</v>
      </c>
      <c r="J18" s="1" t="n">
        <v>58.5576710311167</v>
      </c>
      <c r="K18" s="1" t="n">
        <v>58.3260259099809</v>
      </c>
      <c r="L18" s="1" t="n">
        <v>57.964138480069</v>
      </c>
      <c r="M18" s="1" t="n">
        <v>57.6983052437205</v>
      </c>
      <c r="N18" s="1" t="n">
        <v>57.2750998884974</v>
      </c>
      <c r="O18" s="1" t="n">
        <v>56.9374066124629</v>
      </c>
      <c r="P18" s="1" t="n">
        <v>56.7749913151102</v>
      </c>
      <c r="Q18" s="1" t="n">
        <v>56.7152602991864</v>
      </c>
      <c r="R18" s="1" t="n">
        <v>56.5741079755929</v>
      </c>
      <c r="S18" s="1" t="n">
        <v>56.2435952812887</v>
      </c>
      <c r="T18" s="1" t="n">
        <v>55.8747489053532</v>
      </c>
      <c r="U18" s="1" t="n">
        <v>55.4290003183971</v>
      </c>
      <c r="V18" s="1" t="n">
        <v>54.7089560008322</v>
      </c>
      <c r="W18" s="1" t="n">
        <v>53.8836702326625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customFormat="false" ht="15" hidden="false" customHeight="true" outlineLevel="0" collapsed="false">
      <c r="A19" s="0" t="s">
        <v>11</v>
      </c>
      <c r="B19" s="0" t="s">
        <v>2</v>
      </c>
      <c r="C19" s="1" t="n">
        <f aca="false">SUM(C20,C25,C26,C27)</f>
        <v>8764.10541979967</v>
      </c>
      <c r="D19" s="1" t="n">
        <f aca="false">SUM(D20,D25,D26,D27)</f>
        <v>8790.02624347901</v>
      </c>
      <c r="E19" s="1" t="n">
        <f aca="false">SUM(E20,E25,E26,E27)</f>
        <v>9132.43430383666</v>
      </c>
      <c r="F19" s="1" t="n">
        <f aca="false">SUM(F20,F25,F26,F27)</f>
        <v>9614.23668699082</v>
      </c>
      <c r="G19" s="1" t="n">
        <f aca="false">SUM(G20,G25,G26,G27)</f>
        <v>10308.9123752224</v>
      </c>
      <c r="H19" s="1" t="n">
        <f aca="false">SUM(H20,H25,H26,H27)</f>
        <v>10958.8278632465</v>
      </c>
      <c r="I19" s="1" t="n">
        <f aca="false">SUM(I20,I25,I26,I27)</f>
        <v>11030.3901529236</v>
      </c>
      <c r="J19" s="1" t="n">
        <f aca="false">SUM(J20,J25,J26,J27)</f>
        <v>11229.8833316399</v>
      </c>
      <c r="K19" s="1" t="n">
        <f aca="false">SUM(K20,K25,K26,K27)</f>
        <v>11417.5011042333</v>
      </c>
      <c r="L19" s="1" t="n">
        <f aca="false">SUM(L20,L25,L26,L27)</f>
        <v>11640.3627321873</v>
      </c>
      <c r="M19" s="1" t="n">
        <f aca="false">SUM(M20,M25,M26,M27)</f>
        <v>12183.0720479683</v>
      </c>
      <c r="N19" s="1" t="n">
        <f aca="false">SUM(N20,N25,N26,N27)</f>
        <v>12244.7032441483</v>
      </c>
      <c r="O19" s="1" t="n">
        <f aca="false">SUM(O20,O25,O26,O27)</f>
        <v>12745.3196913911</v>
      </c>
      <c r="P19" s="1" t="n">
        <f aca="false">SUM(P20,P25,P26,P27)</f>
        <v>13297.2550428969</v>
      </c>
      <c r="Q19" s="1" t="n">
        <f aca="false">SUM(Q20,Q25,Q26,Q27)</f>
        <v>13611.5909731255</v>
      </c>
      <c r="R19" s="1" t="n">
        <f aca="false">SUM(R20,R25,R26,R27)</f>
        <v>13665.7378600876</v>
      </c>
      <c r="S19" s="1" t="n">
        <f aca="false">SUM(S20,S25,S26,S27)</f>
        <v>13811.2919603447</v>
      </c>
      <c r="T19" s="1" t="n">
        <f aca="false">SUM(T20,T25,T26,T27)</f>
        <v>13946.6036677932</v>
      </c>
      <c r="U19" s="1" t="n">
        <f aca="false">SUM(U20,U25,U26,U27)</f>
        <v>13969.4927097024</v>
      </c>
      <c r="V19" s="1" t="n">
        <f aca="false">SUM(V20,V25,V26,V27)</f>
        <v>13779.7574683025</v>
      </c>
      <c r="W19" s="1" t="n">
        <f aca="false">SUM(W20,W25,W26,W27)</f>
        <v>13913.0021528701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customFormat="false" ht="15" hidden="false" customHeight="true" outlineLevel="0" collapsed="false">
      <c r="A20" s="0" t="s">
        <v>11</v>
      </c>
      <c r="B20" s="0" t="s">
        <v>12</v>
      </c>
      <c r="C20" s="1" t="n">
        <v>7542.32833427979</v>
      </c>
      <c r="D20" s="1" t="n">
        <v>7651.94068541044</v>
      </c>
      <c r="E20" s="1" t="n">
        <v>7953.83856569408</v>
      </c>
      <c r="F20" s="1" t="n">
        <v>8304.88101853486</v>
      </c>
      <c r="G20" s="1" t="n">
        <v>8751.72450723597</v>
      </c>
      <c r="H20" s="1" t="n">
        <v>9392.73914531468</v>
      </c>
      <c r="I20" s="1" t="n">
        <v>9521.33922097355</v>
      </c>
      <c r="J20" s="1" t="n">
        <v>9838.21199511439</v>
      </c>
      <c r="K20" s="1" t="n">
        <v>10055.614014072</v>
      </c>
      <c r="L20" s="1" t="n">
        <v>10253.9346490939</v>
      </c>
      <c r="M20" s="1" t="n">
        <v>10462.8936386251</v>
      </c>
      <c r="N20" s="1" t="n">
        <v>10581.5557241453</v>
      </c>
      <c r="O20" s="1" t="n">
        <v>11136.4171774694</v>
      </c>
      <c r="P20" s="1" t="n">
        <v>11541.9667931427</v>
      </c>
      <c r="Q20" s="1" t="n">
        <v>11856.9391569981</v>
      </c>
      <c r="R20" s="1" t="n">
        <v>11968.6114842243</v>
      </c>
      <c r="S20" s="1" t="n">
        <v>12180.5182959543</v>
      </c>
      <c r="T20" s="1" t="n">
        <v>12494.0167968558</v>
      </c>
      <c r="U20" s="1" t="n">
        <v>12526.774459576</v>
      </c>
      <c r="V20" s="1" t="n">
        <v>12384.0984903664</v>
      </c>
      <c r="W20" s="1" t="n">
        <v>12514.3515195715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customFormat="false" ht="15" hidden="false" customHeight="true" outlineLevel="0" collapsed="false">
      <c r="A21" s="0" t="s">
        <v>11</v>
      </c>
      <c r="B21" s="0" t="s">
        <v>13</v>
      </c>
      <c r="C21" s="1" t="n">
        <v>5701.39373416941</v>
      </c>
      <c r="D21" s="1" t="n">
        <v>5723.64982520157</v>
      </c>
      <c r="E21" s="1" t="n">
        <v>5823.04114754352</v>
      </c>
      <c r="F21" s="1" t="n">
        <v>5906.47801241947</v>
      </c>
      <c r="G21" s="1" t="n">
        <v>6096.41501715167</v>
      </c>
      <c r="H21" s="1" t="n">
        <v>6299.91034349413</v>
      </c>
      <c r="I21" s="1" t="n">
        <v>6349.2457259394</v>
      </c>
      <c r="J21" s="1" t="n">
        <v>6518.05177259261</v>
      </c>
      <c r="K21" s="1" t="n">
        <v>6634.76546499491</v>
      </c>
      <c r="L21" s="1" t="n">
        <v>6737.80170863165</v>
      </c>
      <c r="M21" s="1" t="n">
        <v>6673.63358191682</v>
      </c>
      <c r="N21" s="1" t="n">
        <v>6705.00163070154</v>
      </c>
      <c r="O21" s="1" t="n">
        <v>6931.56339404626</v>
      </c>
      <c r="P21" s="1" t="n">
        <v>7197.07552532017</v>
      </c>
      <c r="Q21" s="1" t="n">
        <v>7458.04920169766</v>
      </c>
      <c r="R21" s="1" t="n">
        <v>7281.4559691045</v>
      </c>
      <c r="S21" s="1" t="n">
        <v>7331.64563322464</v>
      </c>
      <c r="T21" s="1" t="n">
        <v>7449.12140060144</v>
      </c>
      <c r="U21" s="1" t="n">
        <v>7360.33572971152</v>
      </c>
      <c r="V21" s="1" t="n">
        <v>7274.19800402485</v>
      </c>
      <c r="W21" s="1" t="n">
        <v>7313.99269296442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customFormat="false" ht="15" hidden="false" customHeight="true" outlineLevel="0" collapsed="false">
      <c r="A22" s="0" t="s">
        <v>11</v>
      </c>
      <c r="B22" s="0" t="s">
        <v>14</v>
      </c>
      <c r="C22" s="1" t="n">
        <v>1429.74031558296</v>
      </c>
      <c r="D22" s="1" t="n">
        <v>1493.45281124544</v>
      </c>
      <c r="E22" s="1" t="n">
        <v>1732.09946640812</v>
      </c>
      <c r="F22" s="1" t="n">
        <v>2011.19072554975</v>
      </c>
      <c r="G22" s="1" t="n">
        <v>2287.4197992954</v>
      </c>
      <c r="H22" s="1" t="n">
        <v>2787.91713910054</v>
      </c>
      <c r="I22" s="1" t="n">
        <v>2982.96585886628</v>
      </c>
      <c r="J22" s="1" t="n">
        <v>3185.03789419199</v>
      </c>
      <c r="K22" s="1" t="n">
        <v>3305.24035245558</v>
      </c>
      <c r="L22" s="1" t="n">
        <v>3447.30886874185</v>
      </c>
      <c r="M22" s="1" t="n">
        <v>3733.7543895134</v>
      </c>
      <c r="N22" s="1" t="n">
        <v>3816.52233315906</v>
      </c>
      <c r="O22" s="1" t="n">
        <v>4119.7704368022</v>
      </c>
      <c r="P22" s="1" t="n">
        <v>4274.12405914465</v>
      </c>
      <c r="Q22" s="1" t="n">
        <v>4319.54811457616</v>
      </c>
      <c r="R22" s="1" t="n">
        <v>4605.03537766432</v>
      </c>
      <c r="S22" s="1" t="n">
        <v>4755.76048703069</v>
      </c>
      <c r="T22" s="1" t="n">
        <v>4940.75890262372</v>
      </c>
      <c r="U22" s="1" t="n">
        <v>5055.71965680514</v>
      </c>
      <c r="V22" s="1" t="n">
        <v>5019.76170101215</v>
      </c>
      <c r="W22" s="1" t="n">
        <v>5127.03334153458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customFormat="false" ht="15" hidden="false" customHeight="true" outlineLevel="0" collapsed="false">
      <c r="A23" s="0" t="s">
        <v>11</v>
      </c>
      <c r="B23" s="0" t="s">
        <v>15</v>
      </c>
      <c r="C23" s="1" t="n">
        <v>173.203640670471</v>
      </c>
      <c r="D23" s="1" t="n">
        <v>174.039956201224</v>
      </c>
      <c r="E23" s="1" t="n">
        <v>160.640524943037</v>
      </c>
      <c r="F23" s="1" t="n">
        <v>147.983667845301</v>
      </c>
      <c r="G23" s="1" t="n">
        <v>119.000416219448</v>
      </c>
      <c r="H23" s="1" t="n">
        <v>92.0233956435373</v>
      </c>
      <c r="I23" s="1" t="n">
        <v>68.4052769268075</v>
      </c>
      <c r="J23" s="1" t="n">
        <v>48.9277958845457</v>
      </c>
      <c r="K23" s="1" t="n">
        <v>32.8085134188072</v>
      </c>
      <c r="L23" s="1" t="n">
        <v>11.8416653831888</v>
      </c>
      <c r="M23" s="1" t="n">
        <v>0.805179730608458</v>
      </c>
      <c r="N23" s="1" t="n">
        <v>1.05932155173545</v>
      </c>
      <c r="O23" s="1" t="n">
        <v>1.26001746192046</v>
      </c>
      <c r="P23" s="1" t="n">
        <v>1.23141250831485</v>
      </c>
      <c r="Q23" s="1" t="n">
        <v>1.152675936012</v>
      </c>
      <c r="R23" s="1" t="n">
        <v>0.992837067638513</v>
      </c>
      <c r="S23" s="1" t="n">
        <v>1.01870800913409</v>
      </c>
      <c r="T23" s="1" t="n">
        <v>1.34022575456549</v>
      </c>
      <c r="U23" s="1" t="n">
        <v>1.92461771835902</v>
      </c>
      <c r="V23" s="1" t="n">
        <v>2.05008694447497</v>
      </c>
      <c r="W23" s="1" t="n">
        <v>1.61105063883852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customFormat="false" ht="15" hidden="false" customHeight="true" outlineLevel="0" collapsed="false">
      <c r="A24" s="0" t="s">
        <v>11</v>
      </c>
      <c r="B24" s="0" t="s">
        <v>16</v>
      </c>
      <c r="C24" s="1" t="n">
        <v>237.990643856958</v>
      </c>
      <c r="D24" s="1" t="n">
        <v>260.798092762206</v>
      </c>
      <c r="E24" s="1" t="n">
        <v>238.0574267994</v>
      </c>
      <c r="F24" s="1" t="n">
        <v>239.228612720343</v>
      </c>
      <c r="G24" s="1" t="n">
        <v>248.889274569458</v>
      </c>
      <c r="H24" s="1" t="n">
        <v>212.888267076471</v>
      </c>
      <c r="I24" s="1" t="n">
        <v>120.722359241059</v>
      </c>
      <c r="J24" s="1" t="n">
        <v>86.1945324452409</v>
      </c>
      <c r="K24" s="1" t="n">
        <v>82.7996832026701</v>
      </c>
      <c r="L24" s="1" t="n">
        <v>56.9824063372543</v>
      </c>
      <c r="M24" s="1" t="n">
        <v>54.7004874642896</v>
      </c>
      <c r="N24" s="1" t="n">
        <v>58.9724387329636</v>
      </c>
      <c r="O24" s="1" t="n">
        <v>83.8233291590509</v>
      </c>
      <c r="P24" s="1" t="n">
        <v>69.5357961695327</v>
      </c>
      <c r="Q24" s="1" t="n">
        <v>78.1891647882551</v>
      </c>
      <c r="R24" s="1" t="n">
        <v>81.1273003878626</v>
      </c>
      <c r="S24" s="1" t="n">
        <v>92.0934676898049</v>
      </c>
      <c r="T24" s="1" t="n">
        <v>102.796267876111</v>
      </c>
      <c r="U24" s="1" t="n">
        <v>108.794455340987</v>
      </c>
      <c r="V24" s="1" t="n">
        <v>88.0886983848992</v>
      </c>
      <c r="W24" s="1" t="n">
        <v>71.7144344337134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customFormat="false" ht="15" hidden="false" customHeight="true" outlineLevel="0" collapsed="false">
      <c r="A25" s="0" t="s">
        <v>11</v>
      </c>
      <c r="B25" s="0" t="s">
        <v>17</v>
      </c>
      <c r="C25" s="1" t="n">
        <v>86.16958851023</v>
      </c>
      <c r="D25" s="1" t="n">
        <v>110.46005916611</v>
      </c>
      <c r="E25" s="1" t="n">
        <v>135.904212460127</v>
      </c>
      <c r="F25" s="1" t="n">
        <v>144.636231947502</v>
      </c>
      <c r="G25" s="1" t="n">
        <v>151.162841818943</v>
      </c>
      <c r="H25" s="1" t="n">
        <v>162.883584201085</v>
      </c>
      <c r="I25" s="1" t="n">
        <v>160.71125597038</v>
      </c>
      <c r="J25" s="1" t="n">
        <v>168.098598458649</v>
      </c>
      <c r="K25" s="1" t="n">
        <v>162.083026582601</v>
      </c>
      <c r="L25" s="1" t="n">
        <v>186.227770701952</v>
      </c>
      <c r="M25" s="1" t="n">
        <v>253.687659243419</v>
      </c>
      <c r="N25" s="1" t="n">
        <v>201.587665785282</v>
      </c>
      <c r="O25" s="1" t="n">
        <v>169.677531144831</v>
      </c>
      <c r="P25" s="1" t="n">
        <v>177.08959909162</v>
      </c>
      <c r="Q25" s="1" t="n">
        <v>182.516953251915</v>
      </c>
      <c r="R25" s="1" t="n">
        <v>160.893303578295</v>
      </c>
      <c r="S25" s="1" t="n">
        <v>164.731102991927</v>
      </c>
      <c r="T25" s="1" t="n">
        <v>167.75059840772</v>
      </c>
      <c r="U25" s="1" t="n">
        <v>163.131789863196</v>
      </c>
      <c r="V25" s="1" t="n">
        <v>166.047006854135</v>
      </c>
      <c r="W25" s="1" t="n">
        <v>147.765666036844</v>
      </c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customFormat="false" ht="15" hidden="false" customHeight="true" outlineLevel="0" collapsed="false">
      <c r="A26" s="0" t="s">
        <v>11</v>
      </c>
      <c r="B26" s="0" t="s">
        <v>18</v>
      </c>
      <c r="C26" s="1" t="n">
        <v>248.883672785489</v>
      </c>
      <c r="D26" s="1" t="n">
        <v>251.916731417414</v>
      </c>
      <c r="E26" s="1" t="n">
        <v>289.607494155636</v>
      </c>
      <c r="F26" s="1" t="n">
        <v>278.467996428507</v>
      </c>
      <c r="G26" s="1" t="n">
        <v>357.382371500683</v>
      </c>
      <c r="H26" s="1" t="n">
        <v>332.142317775172</v>
      </c>
      <c r="I26" s="1" t="n">
        <v>282.130762848358</v>
      </c>
      <c r="J26" s="1" t="n">
        <v>204.280948894938</v>
      </c>
      <c r="K26" s="1" t="n">
        <v>142.47917198715</v>
      </c>
      <c r="L26" s="1" t="n">
        <v>215.117724043963</v>
      </c>
      <c r="M26" s="1" t="n">
        <v>379.891639101727</v>
      </c>
      <c r="N26" s="1" t="n">
        <v>346.312831838982</v>
      </c>
      <c r="O26" s="1" t="n">
        <v>395.888179768366</v>
      </c>
      <c r="P26" s="1" t="n">
        <v>404.41254722546</v>
      </c>
      <c r="Q26" s="1" t="n">
        <v>363.648491446784</v>
      </c>
      <c r="R26" s="1" t="n">
        <v>425.342480043789</v>
      </c>
      <c r="S26" s="1" t="n">
        <v>334.597806077108</v>
      </c>
      <c r="T26" s="1" t="n">
        <v>358.953879817067</v>
      </c>
      <c r="U26" s="1" t="n">
        <v>253.271437492293</v>
      </c>
      <c r="V26" s="1" t="n">
        <v>299.976585665411</v>
      </c>
      <c r="W26" s="1" t="n">
        <v>257.155302979503</v>
      </c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customFormat="false" ht="15" hidden="false" customHeight="true" outlineLevel="0" collapsed="false">
      <c r="A27" s="0" t="s">
        <v>11</v>
      </c>
      <c r="B27" s="0" t="s">
        <v>19</v>
      </c>
      <c r="C27" s="1" t="n">
        <v>886.723824224156</v>
      </c>
      <c r="D27" s="1" t="n">
        <v>775.708767485053</v>
      </c>
      <c r="E27" s="1" t="n">
        <v>753.084031526816</v>
      </c>
      <c r="F27" s="1" t="n">
        <v>886.251440079945</v>
      </c>
      <c r="G27" s="1" t="n">
        <v>1048.64265466685</v>
      </c>
      <c r="H27" s="1" t="n">
        <v>1071.0628159556</v>
      </c>
      <c r="I27" s="1" t="n">
        <v>1066.20891313131</v>
      </c>
      <c r="J27" s="1" t="n">
        <v>1019.2917891719</v>
      </c>
      <c r="K27" s="1" t="n">
        <v>1057.32489159164</v>
      </c>
      <c r="L27" s="1" t="n">
        <v>985.082588347485</v>
      </c>
      <c r="M27" s="1" t="n">
        <v>1086.59911099806</v>
      </c>
      <c r="N27" s="1" t="n">
        <v>1115.24702237875</v>
      </c>
      <c r="O27" s="1" t="n">
        <v>1043.33680300844</v>
      </c>
      <c r="P27" s="1" t="n">
        <v>1173.78610343712</v>
      </c>
      <c r="Q27" s="1" t="n">
        <v>1208.48637142875</v>
      </c>
      <c r="R27" s="1" t="n">
        <v>1110.89059224123</v>
      </c>
      <c r="S27" s="1" t="n">
        <v>1131.44475532142</v>
      </c>
      <c r="T27" s="1" t="n">
        <v>925.882392712574</v>
      </c>
      <c r="U27" s="1" t="n">
        <v>1026.31502277092</v>
      </c>
      <c r="V27" s="1" t="n">
        <v>929.635385416609</v>
      </c>
      <c r="W27" s="1" t="n">
        <v>993.729664282159</v>
      </c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customFormat="false" ht="15" hidden="false" customHeight="true" outlineLevel="0" collapsed="false">
      <c r="A28" s="0" t="s">
        <v>20</v>
      </c>
      <c r="B28" s="0" t="s">
        <v>2</v>
      </c>
      <c r="C28" s="1" t="n">
        <f aca="false">SUM(C29:C32)</f>
        <v>3467.92990900729</v>
      </c>
      <c r="D28" s="1" t="n">
        <f aca="false">SUM(D29:D32)</f>
        <v>3897.03837102705</v>
      </c>
      <c r="E28" s="1" t="n">
        <f aca="false">SUM(E29:E32)</f>
        <v>4997.7582341784</v>
      </c>
      <c r="F28" s="1" t="n">
        <f aca="false">SUM(F29:F32)</f>
        <v>4111.04053103104</v>
      </c>
      <c r="G28" s="1" t="n">
        <f aca="false">SUM(G29:G32)</f>
        <v>3284.34549997378</v>
      </c>
      <c r="H28" s="1" t="n">
        <f aca="false">SUM(H29:H32)</f>
        <v>3009.30117590987</v>
      </c>
      <c r="I28" s="1" t="n">
        <f aca="false">SUM(I29:I32)</f>
        <v>3944.86691349869</v>
      </c>
      <c r="J28" s="1" t="n">
        <f aca="false">SUM(J29:J32)</f>
        <v>5943.34445891319</v>
      </c>
      <c r="K28" s="1" t="n">
        <f aca="false">SUM(K29:K32)</f>
        <v>4429.65801759126</v>
      </c>
      <c r="L28" s="1" t="n">
        <f aca="false">SUM(L29:L32)</f>
        <v>5697.59381364766</v>
      </c>
      <c r="M28" s="1" t="n">
        <f aca="false">SUM(M29:M32)</f>
        <v>5382.62829882668</v>
      </c>
      <c r="N28" s="1" t="n">
        <f aca="false">SUM(N29:N32)</f>
        <v>6843.18598314696</v>
      </c>
      <c r="O28" s="1" t="n">
        <f aca="false">SUM(O29:O32)</f>
        <v>6126.83682392438</v>
      </c>
      <c r="P28" s="1" t="n">
        <f aca="false">SUM(P29:P32)</f>
        <v>7439.79550603256</v>
      </c>
      <c r="Q28" s="1" t="n">
        <f aca="false">SUM(Q29:Q32)</f>
        <v>7043.00123305333</v>
      </c>
      <c r="R28" s="1" t="n">
        <f aca="false">SUM(R29:R32)</f>
        <v>9036.26958935647</v>
      </c>
      <c r="S28" s="1" t="n">
        <f aca="false">SUM(S29:S32)</f>
        <v>8867.11364030964</v>
      </c>
      <c r="T28" s="1" t="n">
        <f aca="false">SUM(T29:T32)</f>
        <v>7539.71749221534</v>
      </c>
      <c r="U28" s="1" t="n">
        <f aca="false">SUM(U29:U32)</f>
        <v>8538.24324459185</v>
      </c>
      <c r="V28" s="1" t="n">
        <f aca="false">SUM(V29:V32)</f>
        <v>6254.2585319833</v>
      </c>
      <c r="W28" s="1" t="n">
        <f aca="false">SUM(W29:W32)</f>
        <v>5374.88451641281</v>
      </c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customFormat="false" ht="15" hidden="false" customHeight="true" outlineLevel="0" collapsed="false">
      <c r="A29" s="0" t="s">
        <v>20</v>
      </c>
      <c r="B29" s="0" t="s">
        <v>5</v>
      </c>
      <c r="C29" s="1" t="n">
        <v>467.787521758048</v>
      </c>
      <c r="D29" s="1" t="n">
        <v>217.808887074679</v>
      </c>
      <c r="E29" s="1" t="n">
        <v>869.867955260655</v>
      </c>
      <c r="F29" s="1" t="n">
        <v>424.596226711177</v>
      </c>
      <c r="G29" s="1" t="n">
        <v>370.264199603902</v>
      </c>
      <c r="H29" s="1" t="n">
        <v>542.861601626313</v>
      </c>
      <c r="I29" s="1" t="n">
        <v>594.813998778323</v>
      </c>
      <c r="J29" s="1" t="n">
        <v>1159.30536688401</v>
      </c>
      <c r="K29" s="1" t="n">
        <v>742.031029690922</v>
      </c>
      <c r="L29" s="1" t="n">
        <v>1079.29088009468</v>
      </c>
      <c r="M29" s="1" t="n">
        <v>870.467447636077</v>
      </c>
      <c r="N29" s="1" t="n">
        <v>1332.76130669571</v>
      </c>
      <c r="O29" s="1" t="n">
        <v>1336.04681690072</v>
      </c>
      <c r="P29" s="1" t="n">
        <v>2923.07759657526</v>
      </c>
      <c r="Q29" s="1" t="n">
        <v>3826.45979689618</v>
      </c>
      <c r="R29" s="1" t="n">
        <v>4847.35783710899</v>
      </c>
      <c r="S29" s="1" t="n">
        <v>4581.64521446044</v>
      </c>
      <c r="T29" s="1" t="n">
        <v>2342.43534025352</v>
      </c>
      <c r="U29" s="1" t="n">
        <v>3872.4611688208</v>
      </c>
      <c r="V29" s="1" t="n">
        <v>2466.4238055277</v>
      </c>
      <c r="W29" s="1" t="n">
        <v>1227.63089567883</v>
      </c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customFormat="false" ht="15" hidden="false" customHeight="true" outlineLevel="0" collapsed="false">
      <c r="A30" s="0" t="s">
        <v>20</v>
      </c>
      <c r="B30" s="0" t="s">
        <v>6</v>
      </c>
      <c r="C30" s="1" t="n">
        <v>10.4796388281504</v>
      </c>
      <c r="D30" s="1" t="n">
        <v>22.4479790460147</v>
      </c>
      <c r="E30" s="1" t="n">
        <v>182.143622556492</v>
      </c>
      <c r="F30" s="1" t="n">
        <v>55.2616285661915</v>
      </c>
      <c r="G30" s="1" t="n">
        <v>18.7160327719612</v>
      </c>
      <c r="H30" s="1" t="n">
        <v>44.7766793774838</v>
      </c>
      <c r="I30" s="1" t="n">
        <v>17.4311992471957</v>
      </c>
      <c r="J30" s="1" t="n">
        <v>0.0796862268689538</v>
      </c>
      <c r="K30" s="1" t="n">
        <v>2.82761074201079</v>
      </c>
      <c r="L30" s="1" t="n">
        <v>0.0446895744742564</v>
      </c>
      <c r="M30" s="1" t="n">
        <v>0.0141506706534592</v>
      </c>
      <c r="N30" s="1" t="n">
        <v>0</v>
      </c>
      <c r="O30" s="1" t="n">
        <v>0.00376656613471775</v>
      </c>
      <c r="P30" s="1" t="n">
        <v>17.491070535395</v>
      </c>
      <c r="Q30" s="1" t="n">
        <v>20.9222255866706</v>
      </c>
      <c r="R30" s="1" t="n">
        <v>3.08141006496551</v>
      </c>
      <c r="S30" s="1" t="n">
        <v>16.0339256806911</v>
      </c>
      <c r="T30" s="1" t="n">
        <v>0.504758663146861</v>
      </c>
      <c r="U30" s="1" t="n">
        <v>98.2889259608738</v>
      </c>
      <c r="V30" s="1" t="n">
        <v>6.86628516017614</v>
      </c>
      <c r="W30" s="1" t="n">
        <v>1.2795620473973</v>
      </c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customFormat="false" ht="15" hidden="false" customHeight="true" outlineLevel="0" collapsed="false">
      <c r="A31" s="0" t="s">
        <v>20</v>
      </c>
      <c r="B31" s="0" t="s">
        <v>7</v>
      </c>
      <c r="C31" s="1" t="n">
        <v>2989.45084734336</v>
      </c>
      <c r="D31" s="1" t="n">
        <v>3656.39301959719</v>
      </c>
      <c r="E31" s="1" t="n">
        <v>3945.3228542058</v>
      </c>
      <c r="F31" s="1" t="n">
        <v>3630.75887359821</v>
      </c>
      <c r="G31" s="1" t="n">
        <v>2894.94146544246</v>
      </c>
      <c r="H31" s="1" t="n">
        <v>2421.17196515075</v>
      </c>
      <c r="I31" s="1" t="n">
        <v>3332.04771435332</v>
      </c>
      <c r="J31" s="1" t="n">
        <v>4783.28643220646</v>
      </c>
      <c r="K31" s="1" t="n">
        <v>3684.23953689955</v>
      </c>
      <c r="L31" s="1" t="n">
        <v>4617.6414019886</v>
      </c>
      <c r="M31" s="1" t="n">
        <v>4511.53688777674</v>
      </c>
      <c r="N31" s="1" t="n">
        <v>5509.85021467688</v>
      </c>
      <c r="O31" s="1" t="n">
        <v>4790.25136003864</v>
      </c>
      <c r="P31" s="1" t="n">
        <v>4498.42064048252</v>
      </c>
      <c r="Q31" s="1" t="n">
        <v>3194.66887424557</v>
      </c>
      <c r="R31" s="1" t="n">
        <v>4184.91923439437</v>
      </c>
      <c r="S31" s="1" t="n">
        <v>4268.41636833734</v>
      </c>
      <c r="T31" s="1" t="n">
        <v>5195.73923408585</v>
      </c>
      <c r="U31" s="1" t="n">
        <v>4566.47979006123</v>
      </c>
      <c r="V31" s="1" t="n">
        <v>3779.90971205846</v>
      </c>
      <c r="W31" s="1" t="n">
        <v>4144.84180709493</v>
      </c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customFormat="false" ht="15" hidden="false" customHeight="true" outlineLevel="0" collapsed="false">
      <c r="A32" s="0" t="s">
        <v>20</v>
      </c>
      <c r="B32" s="0" t="s">
        <v>8</v>
      </c>
      <c r="C32" s="1" t="n">
        <v>0.211901077728</v>
      </c>
      <c r="D32" s="1" t="n">
        <v>0.388485309168</v>
      </c>
      <c r="E32" s="1" t="n">
        <v>0.423802155456</v>
      </c>
      <c r="F32" s="1" t="n">
        <v>0.423802155456</v>
      </c>
      <c r="G32" s="1" t="n">
        <v>0.423802155456</v>
      </c>
      <c r="H32" s="1" t="n">
        <v>0.4909297553208</v>
      </c>
      <c r="I32" s="1" t="n">
        <v>0.5740011198504</v>
      </c>
      <c r="J32" s="1" t="n">
        <v>0.6729735958488</v>
      </c>
      <c r="K32" s="1" t="n">
        <v>0.5598402587784</v>
      </c>
      <c r="L32" s="1" t="n">
        <v>0.6168419899128</v>
      </c>
      <c r="M32" s="1" t="n">
        <v>0.609812743212</v>
      </c>
      <c r="N32" s="1" t="n">
        <v>0.5744617743672</v>
      </c>
      <c r="O32" s="1" t="n">
        <v>0.534880418889924</v>
      </c>
      <c r="P32" s="1" t="n">
        <v>0.806198439383907</v>
      </c>
      <c r="Q32" s="1" t="n">
        <v>0.950336324912232</v>
      </c>
      <c r="R32" s="1" t="n">
        <v>0.911107788141629</v>
      </c>
      <c r="S32" s="1" t="n">
        <v>1.0181318311732</v>
      </c>
      <c r="T32" s="1" t="n">
        <v>1.03815921282304</v>
      </c>
      <c r="U32" s="1" t="n">
        <v>1.01335974895152</v>
      </c>
      <c r="V32" s="1" t="n">
        <v>1.05872923696303</v>
      </c>
      <c r="W32" s="1" t="n">
        <v>1.13225159164621</v>
      </c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customFormat="false" ht="15" hidden="false" customHeight="true" outlineLevel="0" collapsed="false">
      <c r="A33" s="0" t="s">
        <v>21</v>
      </c>
      <c r="B33" s="0" t="s">
        <v>2</v>
      </c>
      <c r="C33" s="1" t="n">
        <v>2493.90841925784</v>
      </c>
      <c r="D33" s="1" t="n">
        <v>2181.00779304816</v>
      </c>
      <c r="E33" s="1" t="n">
        <v>2557.03569877238</v>
      </c>
      <c r="F33" s="1" t="n">
        <v>2512.8658743609</v>
      </c>
      <c r="G33" s="1" t="n">
        <v>2234.16973165667</v>
      </c>
      <c r="H33" s="1" t="n">
        <v>1782.35449554393</v>
      </c>
      <c r="I33" s="1" t="n">
        <v>1563.18852010063</v>
      </c>
      <c r="J33" s="1" t="n">
        <v>1248.77119279451</v>
      </c>
      <c r="K33" s="1" t="n">
        <v>1197.14115590884</v>
      </c>
      <c r="L33" s="1" t="n">
        <v>1148.01611352961</v>
      </c>
      <c r="M33" s="1" t="n">
        <v>1142.89280392537</v>
      </c>
      <c r="N33" s="1" t="n">
        <v>1163.01724476798</v>
      </c>
      <c r="O33" s="1" t="n">
        <v>1191.81020045716</v>
      </c>
      <c r="P33" s="1" t="n">
        <v>1186.72730364201</v>
      </c>
      <c r="Q33" s="1" t="n">
        <v>1199.59365832566</v>
      </c>
      <c r="R33" s="1" t="n">
        <v>1245.51465215536</v>
      </c>
      <c r="S33" s="1" t="n">
        <v>1306.18480598999</v>
      </c>
      <c r="T33" s="1" t="n">
        <v>1256.17529291982</v>
      </c>
      <c r="U33" s="1" t="n">
        <v>1184.22286075444</v>
      </c>
      <c r="V33" s="1" t="n">
        <v>1246.40500602344</v>
      </c>
      <c r="W33" s="1" t="n">
        <v>1304.74750002378</v>
      </c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customFormat="false" ht="15" hidden="false" customHeight="true" outlineLevel="0" collapsed="false">
      <c r="A34" s="0" t="s">
        <v>22</v>
      </c>
      <c r="B34" s="0" t="s">
        <v>2</v>
      </c>
      <c r="C34" s="1" t="n">
        <f aca="false">SUM(C35:C38)</f>
        <v>4695.99086247092</v>
      </c>
      <c r="D34" s="1" t="n">
        <f aca="false">SUM(D35:D38)</f>
        <v>5181.00358930239</v>
      </c>
      <c r="E34" s="1" t="n">
        <f aca="false">SUM(E35:E38)</f>
        <v>5036.94166577479</v>
      </c>
      <c r="F34" s="1" t="n">
        <f aca="false">SUM(F35:F38)</f>
        <v>5273.52097728117</v>
      </c>
      <c r="G34" s="1" t="n">
        <f aca="false">SUM(G35:G38)</f>
        <v>5608.50267628507</v>
      </c>
      <c r="H34" s="1" t="n">
        <f aca="false">SUM(H35:H38)</f>
        <v>5717.22206821872</v>
      </c>
      <c r="I34" s="1" t="n">
        <f aca="false">SUM(I35:I38)</f>
        <v>6120.35207810378</v>
      </c>
      <c r="J34" s="1" t="n">
        <f aca="false">SUM(J35:J38)</f>
        <v>6211.61482950206</v>
      </c>
      <c r="K34" s="1" t="n">
        <f aca="false">SUM(K35:K38)</f>
        <v>5889.26155275949</v>
      </c>
      <c r="L34" s="1" t="n">
        <f aca="false">SUM(L35:L38)</f>
        <v>5762.55363959193</v>
      </c>
      <c r="M34" s="1" t="n">
        <f aca="false">SUM(M35:M38)</f>
        <v>6333.69551668803</v>
      </c>
      <c r="N34" s="1" t="n">
        <f aca="false">SUM(N35:N38)</f>
        <v>6676.73282509321</v>
      </c>
      <c r="O34" s="1" t="n">
        <f aca="false">SUM(O35:O38)</f>
        <v>6971.73003996466</v>
      </c>
      <c r="P34" s="1" t="n">
        <f aca="false">SUM(P35:P38)</f>
        <v>6311.42002515497</v>
      </c>
      <c r="Q34" s="1" t="n">
        <f aca="false">SUM(Q35:Q38)</f>
        <v>5792.47593193383</v>
      </c>
      <c r="R34" s="1" t="n">
        <f aca="false">SUM(R35:R38)</f>
        <v>4948.60113217783</v>
      </c>
      <c r="S34" s="1" t="n">
        <f aca="false">SUM(S35:S38)</f>
        <v>4894.64675244045</v>
      </c>
      <c r="T34" s="1" t="n">
        <f aca="false">SUM(T35:T38)</f>
        <v>5322.00430613609</v>
      </c>
      <c r="U34" s="1" t="n">
        <f aca="false">SUM(U35:U38)</f>
        <v>5348.16429267511</v>
      </c>
      <c r="V34" s="1" t="n">
        <f aca="false">SUM(V35:V38)</f>
        <v>5004.07066941551</v>
      </c>
      <c r="W34" s="1" t="n">
        <f aca="false">SUM(W35:W38)</f>
        <v>5031.124020018</v>
      </c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customFormat="false" ht="15" hidden="false" customHeight="true" outlineLevel="0" collapsed="false">
      <c r="A35" s="0" t="s">
        <v>22</v>
      </c>
      <c r="B35" s="0" t="s">
        <v>5</v>
      </c>
      <c r="C35" s="1" t="n">
        <v>2173.45933467925</v>
      </c>
      <c r="D35" s="1" t="n">
        <v>2254.36321549217</v>
      </c>
      <c r="E35" s="1" t="n">
        <v>2063.37032690824</v>
      </c>
      <c r="F35" s="1" t="n">
        <v>2429.52382308919</v>
      </c>
      <c r="G35" s="1" t="n">
        <v>2306.40883108894</v>
      </c>
      <c r="H35" s="1" t="n">
        <v>2073.18225907207</v>
      </c>
      <c r="I35" s="1" t="n">
        <v>1994.57373415384</v>
      </c>
      <c r="J35" s="1" t="n">
        <v>1935.37737753397</v>
      </c>
      <c r="K35" s="1" t="n">
        <v>1853.22867475007</v>
      </c>
      <c r="L35" s="1" t="n">
        <v>1614.2103788875</v>
      </c>
      <c r="M35" s="1" t="n">
        <v>1629.14885569161</v>
      </c>
      <c r="N35" s="1" t="n">
        <v>2090.79601356045</v>
      </c>
      <c r="O35" s="1" t="n">
        <v>2130.99141124276</v>
      </c>
      <c r="P35" s="1" t="n">
        <v>2590.86463414524</v>
      </c>
      <c r="Q35" s="1" t="n">
        <v>1973.36931740497</v>
      </c>
      <c r="R35" s="1" t="n">
        <v>1812.68874087156</v>
      </c>
      <c r="S35" s="1" t="n">
        <v>1892.78714187851</v>
      </c>
      <c r="T35" s="1" t="n">
        <v>2125.67928245355</v>
      </c>
      <c r="U35" s="1" t="n">
        <v>2209.90502526006</v>
      </c>
      <c r="V35" s="1" t="n">
        <v>1788.5313123764</v>
      </c>
      <c r="W35" s="1" t="n">
        <v>1935.47429821013</v>
      </c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customFormat="false" ht="15" hidden="false" customHeight="true" outlineLevel="0" collapsed="false">
      <c r="A36" s="0" t="s">
        <v>22</v>
      </c>
      <c r="B36" s="0" t="s">
        <v>6</v>
      </c>
      <c r="C36" s="1" t="n">
        <v>856.00929524826</v>
      </c>
      <c r="D36" s="1" t="n">
        <v>829.877765527778</v>
      </c>
      <c r="E36" s="1" t="n">
        <v>1082.72499980988</v>
      </c>
      <c r="F36" s="1" t="n">
        <v>826.450014786193</v>
      </c>
      <c r="G36" s="1" t="n">
        <v>889.804429557532</v>
      </c>
      <c r="H36" s="1" t="n">
        <v>926.802304845189</v>
      </c>
      <c r="I36" s="1" t="n">
        <v>1010.60150420185</v>
      </c>
      <c r="J36" s="1" t="n">
        <v>1003.10163909326</v>
      </c>
      <c r="K36" s="1" t="n">
        <v>885.166863413071</v>
      </c>
      <c r="L36" s="1" t="n">
        <v>820.181782634711</v>
      </c>
      <c r="M36" s="1" t="n">
        <v>1055.63376033247</v>
      </c>
      <c r="N36" s="1" t="n">
        <v>1071.32240648492</v>
      </c>
      <c r="O36" s="1" t="n">
        <v>1157.33693364491</v>
      </c>
      <c r="P36" s="1" t="n">
        <v>1195.17829548863</v>
      </c>
      <c r="Q36" s="1" t="n">
        <v>1333.1073237844</v>
      </c>
      <c r="R36" s="1" t="n">
        <v>1370.0293091692</v>
      </c>
      <c r="S36" s="1" t="n">
        <v>1390.08894378822</v>
      </c>
      <c r="T36" s="1" t="n">
        <v>1483.55141002956</v>
      </c>
      <c r="U36" s="1" t="n">
        <v>1381.92147646131</v>
      </c>
      <c r="V36" s="1" t="n">
        <v>1251.64742263126</v>
      </c>
      <c r="W36" s="1" t="n">
        <v>1082.26813986927</v>
      </c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customFormat="false" ht="15" hidden="false" customHeight="true" outlineLevel="0" collapsed="false">
      <c r="A37" s="0" t="s">
        <v>22</v>
      </c>
      <c r="B37" s="0" t="s">
        <v>7</v>
      </c>
      <c r="C37" s="1" t="n">
        <v>1620.92185196086</v>
      </c>
      <c r="D37" s="1" t="n">
        <v>2050.12845193141</v>
      </c>
      <c r="E37" s="1" t="n">
        <v>1844.25210488238</v>
      </c>
      <c r="F37" s="1" t="n">
        <v>1967.76888112931</v>
      </c>
      <c r="G37" s="1" t="n">
        <v>2359.41427089537</v>
      </c>
      <c r="H37" s="1" t="n">
        <v>2662.53238157558</v>
      </c>
      <c r="I37" s="1" t="n">
        <v>3063.3579862144</v>
      </c>
      <c r="J37" s="1" t="n">
        <v>3218.31417279736</v>
      </c>
      <c r="K37" s="1" t="n">
        <v>3091.91304532621</v>
      </c>
      <c r="L37" s="1" t="n">
        <v>3261.52528928548</v>
      </c>
      <c r="M37" s="1" t="n">
        <v>3575.07235918569</v>
      </c>
      <c r="N37" s="1" t="n">
        <v>3441.78596761442</v>
      </c>
      <c r="O37" s="1" t="n">
        <v>3604.19764436982</v>
      </c>
      <c r="P37" s="1" t="n">
        <v>2445.79376807807</v>
      </c>
      <c r="Q37" s="1" t="n">
        <v>2399.57413236311</v>
      </c>
      <c r="R37" s="1" t="n">
        <v>1679.95369303235</v>
      </c>
      <c r="S37" s="1" t="n">
        <v>1526.59209645151</v>
      </c>
      <c r="T37" s="1" t="n">
        <v>1631.78512420478</v>
      </c>
      <c r="U37" s="1" t="n">
        <v>1681.76944878814</v>
      </c>
      <c r="V37" s="1" t="n">
        <v>1895.82143356704</v>
      </c>
      <c r="W37" s="1" t="n">
        <v>1936.58526518604</v>
      </c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customFormat="false" ht="15" hidden="false" customHeight="true" outlineLevel="0" collapsed="false">
      <c r="A38" s="0" t="s">
        <v>22</v>
      </c>
      <c r="B38" s="0" t="s">
        <v>8</v>
      </c>
      <c r="C38" s="1" t="n">
        <v>45.6003805825583</v>
      </c>
      <c r="D38" s="1" t="n">
        <v>46.6341563510283</v>
      </c>
      <c r="E38" s="1" t="n">
        <v>46.5942341742879</v>
      </c>
      <c r="F38" s="1" t="n">
        <v>49.7782582764774</v>
      </c>
      <c r="G38" s="1" t="n">
        <v>52.8751447432312</v>
      </c>
      <c r="H38" s="1" t="n">
        <v>54.7051227258841</v>
      </c>
      <c r="I38" s="1" t="n">
        <v>51.8188535336874</v>
      </c>
      <c r="J38" s="1" t="n">
        <v>54.8216400774695</v>
      </c>
      <c r="K38" s="1" t="n">
        <v>58.9529692701409</v>
      </c>
      <c r="L38" s="1" t="n">
        <v>66.6361887842412</v>
      </c>
      <c r="M38" s="1" t="n">
        <v>73.8405414782597</v>
      </c>
      <c r="N38" s="1" t="n">
        <v>72.8284374334226</v>
      </c>
      <c r="O38" s="1" t="n">
        <v>79.2040507071675</v>
      </c>
      <c r="P38" s="1" t="n">
        <v>79.5833274430274</v>
      </c>
      <c r="Q38" s="1" t="n">
        <v>86.4251583813544</v>
      </c>
      <c r="R38" s="1" t="n">
        <v>85.9293891047188</v>
      </c>
      <c r="S38" s="1" t="n">
        <v>85.1785703222119</v>
      </c>
      <c r="T38" s="1" t="n">
        <v>80.9884894482002</v>
      </c>
      <c r="U38" s="1" t="n">
        <v>74.5683421656042</v>
      </c>
      <c r="V38" s="1" t="n">
        <v>68.0705008407956</v>
      </c>
      <c r="W38" s="1" t="n">
        <v>76.796316752553</v>
      </c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customFormat="false" ht="15" hidden="false" customHeight="true" outlineLevel="0" collapsed="false">
      <c r="A39" s="0" t="s">
        <v>23</v>
      </c>
      <c r="B39" s="0" t="s">
        <v>2</v>
      </c>
      <c r="C39" s="1" t="n">
        <f aca="false">SUM(C40:C41)</f>
        <v>1276.59272699309</v>
      </c>
      <c r="D39" s="1" t="n">
        <f aca="false">SUM(D40:D41)</f>
        <v>1295.25058226229</v>
      </c>
      <c r="E39" s="1" t="n">
        <f aca="false">SUM(E40:E41)</f>
        <v>1308.64885863477</v>
      </c>
      <c r="F39" s="1" t="n">
        <f aca="false">SUM(F40:F41)</f>
        <v>1263.98001616847</v>
      </c>
      <c r="G39" s="1" t="n">
        <f aca="false">SUM(G40:G41)</f>
        <v>1281.69990452234</v>
      </c>
      <c r="H39" s="1" t="n">
        <f aca="false">SUM(H40:H41)</f>
        <v>1255.84716697669</v>
      </c>
      <c r="I39" s="1" t="n">
        <f aca="false">SUM(I40:I41)</f>
        <v>1628.25061516589</v>
      </c>
      <c r="J39" s="1" t="n">
        <f aca="false">SUM(J40:J41)</f>
        <v>1639.14095214438</v>
      </c>
      <c r="K39" s="1" t="n">
        <f aca="false">SUM(K40:K41)</f>
        <v>1596.40357277647</v>
      </c>
      <c r="L39" s="1" t="n">
        <f aca="false">SUM(L40:L41)</f>
        <v>1620.60317872877</v>
      </c>
      <c r="M39" s="1" t="n">
        <f aca="false">SUM(M40:M41)</f>
        <v>1609.0800004298</v>
      </c>
      <c r="N39" s="1" t="n">
        <f aca="false">SUM(N40:N41)</f>
        <v>1681.31175785477</v>
      </c>
      <c r="O39" s="1" t="n">
        <f aca="false">SUM(O40:O41)</f>
        <v>1615.88651838367</v>
      </c>
      <c r="P39" s="1" t="n">
        <f aca="false">SUM(P40:P41)</f>
        <v>1487.25742509153</v>
      </c>
      <c r="Q39" s="1" t="n">
        <f aca="false">SUM(Q40:Q41)</f>
        <v>1649.20022773306</v>
      </c>
      <c r="R39" s="1" t="n">
        <f aca="false">SUM(R40:R41)</f>
        <v>1716.85336269514</v>
      </c>
      <c r="S39" s="1" t="n">
        <f aca="false">SUM(S40:S41)</f>
        <v>1860.5196293105</v>
      </c>
      <c r="T39" s="1" t="n">
        <f aca="false">SUM(T40:T41)</f>
        <v>1842.32862839686</v>
      </c>
      <c r="U39" s="1" t="n">
        <f aca="false">SUM(U40:U41)</f>
        <v>2137.95150231937</v>
      </c>
      <c r="V39" s="1" t="n">
        <f aca="false">SUM(V40:V41)</f>
        <v>2363.33322943672</v>
      </c>
      <c r="W39" s="1" t="n">
        <f aca="false">SUM(W40:W41)</f>
        <v>2565.58887362639</v>
      </c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customFormat="false" ht="15" hidden="false" customHeight="true" outlineLevel="0" collapsed="false">
      <c r="A40" s="0" t="s">
        <v>23</v>
      </c>
      <c r="B40" s="0" t="s">
        <v>24</v>
      </c>
      <c r="C40" s="1" t="n">
        <v>274.600978</v>
      </c>
      <c r="D40" s="1" t="n">
        <v>282.85148</v>
      </c>
      <c r="E40" s="1" t="n">
        <v>284.71474</v>
      </c>
      <c r="F40" s="1" t="n">
        <v>300.48266</v>
      </c>
      <c r="G40" s="1" t="n">
        <v>293.37514</v>
      </c>
      <c r="H40" s="1" t="n">
        <v>286.33748</v>
      </c>
      <c r="I40" s="1" t="n">
        <v>395.2128</v>
      </c>
      <c r="J40" s="1" t="n">
        <v>339.4346</v>
      </c>
      <c r="K40" s="1" t="n">
        <v>426.263557287251</v>
      </c>
      <c r="L40" s="1" t="n">
        <v>395.501655357026</v>
      </c>
      <c r="M40" s="1" t="n">
        <v>413.743735927617</v>
      </c>
      <c r="N40" s="1" t="n">
        <v>326.212584395174</v>
      </c>
      <c r="O40" s="1" t="n">
        <v>374.135783870231</v>
      </c>
      <c r="P40" s="1" t="n">
        <v>330.399570266429</v>
      </c>
      <c r="Q40" s="1" t="n">
        <v>335.410227800359</v>
      </c>
      <c r="R40" s="1" t="n">
        <v>320.809098115422</v>
      </c>
      <c r="S40" s="1" t="n">
        <v>365.40924911461</v>
      </c>
      <c r="T40" s="1" t="n">
        <v>332.144769469519</v>
      </c>
      <c r="U40" s="1" t="n">
        <v>515.378310206662</v>
      </c>
      <c r="V40" s="1" t="n">
        <v>723.235840909683</v>
      </c>
      <c r="W40" s="1" t="n">
        <v>757.41491374971</v>
      </c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customFormat="false" ht="15" hidden="false" customHeight="true" outlineLevel="0" collapsed="false">
      <c r="A41" s="0" t="s">
        <v>23</v>
      </c>
      <c r="B41" s="0" t="s">
        <v>8</v>
      </c>
      <c r="C41" s="1" t="n">
        <v>1001.99174899309</v>
      </c>
      <c r="D41" s="1" t="n">
        <v>1012.39910226229</v>
      </c>
      <c r="E41" s="1" t="n">
        <v>1023.93411863477</v>
      </c>
      <c r="F41" s="1" t="n">
        <v>963.497356168469</v>
      </c>
      <c r="G41" s="1" t="n">
        <v>988.324764522342</v>
      </c>
      <c r="H41" s="1" t="n">
        <v>969.509686976689</v>
      </c>
      <c r="I41" s="1" t="n">
        <v>1233.03781516589</v>
      </c>
      <c r="J41" s="1" t="n">
        <v>1299.70635214438</v>
      </c>
      <c r="K41" s="1" t="n">
        <v>1170.14001548922</v>
      </c>
      <c r="L41" s="1" t="n">
        <v>1225.10152337174</v>
      </c>
      <c r="M41" s="1" t="n">
        <v>1195.33626450219</v>
      </c>
      <c r="N41" s="1" t="n">
        <v>1355.0991734596</v>
      </c>
      <c r="O41" s="1" t="n">
        <v>1241.75073451344</v>
      </c>
      <c r="P41" s="1" t="n">
        <v>1156.8578548251</v>
      </c>
      <c r="Q41" s="1" t="n">
        <v>1313.7899999327</v>
      </c>
      <c r="R41" s="1" t="n">
        <v>1396.04426457972</v>
      </c>
      <c r="S41" s="1" t="n">
        <v>1495.11038019589</v>
      </c>
      <c r="T41" s="1" t="n">
        <v>1510.18385892734</v>
      </c>
      <c r="U41" s="1" t="n">
        <v>1622.57319211271</v>
      </c>
      <c r="V41" s="1" t="n">
        <v>1640.09738852704</v>
      </c>
      <c r="W41" s="1" t="n">
        <v>1808.17395987668</v>
      </c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25</v>
      </c>
      <c r="B1" s="0" t="n">
        <v>1990</v>
      </c>
      <c r="C1" s="0" t="n">
        <v>1991</v>
      </c>
      <c r="D1" s="0" t="n">
        <v>1992</v>
      </c>
      <c r="E1" s="0" t="n">
        <v>1993</v>
      </c>
      <c r="F1" s="0" t="n">
        <v>1994</v>
      </c>
      <c r="G1" s="0" t="n">
        <v>1995</v>
      </c>
      <c r="H1" s="0" t="n">
        <v>1996</v>
      </c>
      <c r="I1" s="0" t="n">
        <v>1997</v>
      </c>
      <c r="J1" s="0" t="n">
        <v>1998</v>
      </c>
      <c r="K1" s="0" t="n">
        <v>1999</v>
      </c>
      <c r="L1" s="0" t="n">
        <v>2000</v>
      </c>
      <c r="M1" s="0" t="n">
        <v>2001</v>
      </c>
      <c r="N1" s="0" t="n">
        <v>2002</v>
      </c>
      <c r="O1" s="0" t="n">
        <v>2003</v>
      </c>
      <c r="P1" s="0" t="n">
        <v>2004</v>
      </c>
      <c r="Q1" s="0" t="n">
        <v>2005</v>
      </c>
      <c r="R1" s="0" t="n">
        <v>2006</v>
      </c>
      <c r="S1" s="0" t="n">
        <v>2007</v>
      </c>
      <c r="T1" s="0" t="n">
        <v>2008</v>
      </c>
      <c r="U1" s="0" t="n">
        <v>2009</v>
      </c>
      <c r="V1" s="0" t="n">
        <v>2010</v>
      </c>
    </row>
    <row r="2" customFormat="false" ht="15" hidden="false" customHeight="true" outlineLevel="0" collapsed="false">
      <c r="A2" s="0" t="s">
        <v>2</v>
      </c>
      <c r="B2" s="0" t="n">
        <f aca="false">SUM(B3:B7)</f>
        <v>23458.4340990723</v>
      </c>
      <c r="C2" s="0" t="n">
        <f aca="false">SUM(C3:C7)</f>
        <v>23894.3263446832</v>
      </c>
      <c r="D2" s="0" t="n">
        <f aca="false">SUM(D3:D7)</f>
        <v>25775.1817580569</v>
      </c>
      <c r="E2" s="0" t="n">
        <f aca="false">SUM(E3:E7)</f>
        <v>25192.8789164192</v>
      </c>
      <c r="F2" s="0" t="n">
        <f aca="false">SUM(F3:F7)</f>
        <v>25454.0767340344</v>
      </c>
      <c r="G2" s="0" t="n">
        <f aca="false">SUM(G3:G7)</f>
        <v>25562.5001866234</v>
      </c>
      <c r="H2" s="0" t="n">
        <f aca="false">SUM(H3:H7)</f>
        <v>27064.212995067</v>
      </c>
      <c r="I2" s="0" t="n">
        <f aca="false">SUM(I3:I7)</f>
        <v>29107.6819525039</v>
      </c>
      <c r="J2" s="0" t="n">
        <f aca="false">SUM(J3:J7)</f>
        <v>27465.2538806945</v>
      </c>
      <c r="K2" s="0" t="n">
        <f aca="false">SUM(K3:K7)</f>
        <v>28928.3895161809</v>
      </c>
      <c r="L2" s="0" t="n">
        <f aca="false">SUM(L3:L7)</f>
        <v>29778.1019028498</v>
      </c>
      <c r="M2" s="0" t="n">
        <f aca="false">SUM(M3:M7)</f>
        <v>31796.9556964724</v>
      </c>
      <c r="N2" s="0" t="n">
        <f aca="false">SUM(N3:N7)</f>
        <v>31922.6287009208</v>
      </c>
      <c r="O2" s="0" t="n">
        <f aca="false">SUM(O3:O7)</f>
        <v>33266.2463605084</v>
      </c>
      <c r="P2" s="0" t="n">
        <f aca="false">SUM(P3:P7)</f>
        <v>32792.0208106739</v>
      </c>
      <c r="Q2" s="0" t="n">
        <f aca="false">SUM(Q3:Q7)</f>
        <v>34179.6384566274</v>
      </c>
      <c r="R2" s="0" t="n">
        <f aca="false">SUM(R3:R7)</f>
        <v>34190.8887149203</v>
      </c>
      <c r="S2" s="0" t="n">
        <f aca="false">SUM(S3:S7)</f>
        <v>33255.3025436047</v>
      </c>
      <c r="T2" s="0" t="n">
        <f aca="false">SUM(T3:T7)</f>
        <v>34380.1363950909</v>
      </c>
      <c r="U2" s="0" t="n">
        <f aca="false">SUM(U3:U7)</f>
        <v>31594.7912113554</v>
      </c>
      <c r="V2" s="0" t="n">
        <f aca="false">SUM(V3:V7)</f>
        <v>31107.8253896394</v>
      </c>
    </row>
    <row r="3" customFormat="false" ht="15" hidden="false" customHeight="true" outlineLevel="0" collapsed="false">
      <c r="A3" s="0" t="s">
        <v>5</v>
      </c>
      <c r="B3" s="0" t="n">
        <v>3186.03297888898</v>
      </c>
      <c r="C3" s="0" t="n">
        <v>2912.9491085579</v>
      </c>
      <c r="D3" s="0" t="n">
        <v>3253.20927396951</v>
      </c>
      <c r="E3" s="0" t="n">
        <v>3170.8457348446</v>
      </c>
      <c r="F3" s="0" t="n">
        <v>3023.91037213296</v>
      </c>
      <c r="G3" s="0" t="n">
        <v>3107.16622318845</v>
      </c>
      <c r="H3" s="0" t="n">
        <v>3006.69532543543</v>
      </c>
      <c r="I3" s="0" t="n">
        <v>3491.13580875381</v>
      </c>
      <c r="J3" s="0" t="n">
        <v>2963.42631729776</v>
      </c>
      <c r="K3" s="0" t="n">
        <v>3012.063327733</v>
      </c>
      <c r="L3" s="0" t="n">
        <v>2835.15621594155</v>
      </c>
      <c r="M3" s="0" t="n">
        <v>3792.76157647985</v>
      </c>
      <c r="N3" s="0" t="n">
        <v>3826.23774374032</v>
      </c>
      <c r="O3" s="0" t="n">
        <v>5921.52682350263</v>
      </c>
      <c r="P3" s="0" t="n">
        <v>6161.54352654512</v>
      </c>
      <c r="Q3" s="0" t="n">
        <v>7032.04481871173</v>
      </c>
      <c r="R3" s="0" t="n">
        <v>6883.35902693094</v>
      </c>
      <c r="S3" s="0" t="n">
        <v>4852.30854581768</v>
      </c>
      <c r="T3" s="0" t="n">
        <v>6492.30574429829</v>
      </c>
      <c r="U3" s="0" t="n">
        <v>4533.25122901777</v>
      </c>
      <c r="V3" s="0" t="n">
        <v>3522.18144191181</v>
      </c>
    </row>
    <row r="4" customFormat="false" ht="15" hidden="false" customHeight="true" outlineLevel="0" collapsed="false">
      <c r="A4" s="0" t="s">
        <v>6</v>
      </c>
      <c r="B4" s="0" t="n">
        <v>11865.685053273</v>
      </c>
      <c r="C4" s="0" t="n">
        <v>11753.0877899504</v>
      </c>
      <c r="D4" s="0" t="n">
        <v>12805.6530431916</v>
      </c>
      <c r="E4" s="0" t="n">
        <v>12640.5746023644</v>
      </c>
      <c r="F4" s="0" t="n">
        <v>13589.5374827456</v>
      </c>
      <c r="G4" s="0" t="n">
        <v>14265.4254701793</v>
      </c>
      <c r="H4" s="0" t="n">
        <v>14415.9246946244</v>
      </c>
      <c r="I4" s="0" t="n">
        <v>14722.4715092754</v>
      </c>
      <c r="J4" s="0" t="n">
        <v>14962.0535229739</v>
      </c>
      <c r="K4" s="0" t="n">
        <v>15247.9491448033</v>
      </c>
      <c r="L4" s="0" t="n">
        <v>15924.0569074293</v>
      </c>
      <c r="M4" s="0" t="n">
        <v>16046.7802996735</v>
      </c>
      <c r="N4" s="0" t="n">
        <v>16763.4831023632</v>
      </c>
      <c r="O4" s="0" t="n">
        <v>17595.4230897489</v>
      </c>
      <c r="P4" s="0" t="n">
        <v>17958.8757070945</v>
      </c>
      <c r="Q4" s="0" t="n">
        <v>18104.9874955726</v>
      </c>
      <c r="R4" s="0" t="n">
        <v>18221.8581488244</v>
      </c>
      <c r="S4" s="0" t="n">
        <v>18398.7141974287</v>
      </c>
      <c r="T4" s="0" t="n">
        <v>18256.8938953884</v>
      </c>
      <c r="U4" s="0" t="n">
        <v>17597.8513089082</v>
      </c>
      <c r="V4" s="0" t="n">
        <v>17552.3506541006</v>
      </c>
    </row>
    <row r="5" customFormat="false" ht="15" hidden="false" customHeight="true" outlineLevel="0" collapsed="false">
      <c r="A5" s="0" t="s">
        <v>7</v>
      </c>
      <c r="B5" s="0" t="n">
        <v>7026.48859004625</v>
      </c>
      <c r="C5" s="0" t="n">
        <v>7828.18474331844</v>
      </c>
      <c r="D5" s="0" t="n">
        <v>8302.82005011746</v>
      </c>
      <c r="E5" s="0" t="n">
        <v>8009.44500350513</v>
      </c>
      <c r="F5" s="0" t="n">
        <v>7447.79852863012</v>
      </c>
      <c r="G5" s="0" t="n">
        <v>6821.03237248406</v>
      </c>
      <c r="H5" s="0" t="n">
        <v>7902.08220204355</v>
      </c>
      <c r="I5" s="0" t="n">
        <v>9140.83694772082</v>
      </c>
      <c r="J5" s="0" t="n">
        <v>7825.48712695315</v>
      </c>
      <c r="K5" s="0" t="n">
        <v>8922.46368246164</v>
      </c>
      <c r="L5" s="0" t="n">
        <v>9277.56046258391</v>
      </c>
      <c r="M5" s="0" t="n">
        <v>10145.304474968</v>
      </c>
      <c r="N5" s="0" t="n">
        <v>9580.21876649511</v>
      </c>
      <c r="O5" s="0" t="n">
        <v>8124.75491656786</v>
      </c>
      <c r="P5" s="0" t="n">
        <v>6878.23751249573</v>
      </c>
      <c r="Q5" s="0" t="n">
        <v>7182.19201117943</v>
      </c>
      <c r="R5" s="0" t="n">
        <v>7082.53887361976</v>
      </c>
      <c r="S5" s="0" t="n">
        <v>8023.84521843505</v>
      </c>
      <c r="T5" s="0" t="n">
        <v>7361.75495805186</v>
      </c>
      <c r="U5" s="0" t="n">
        <v>6976.28907081459</v>
      </c>
      <c r="V5" s="0" t="n">
        <v>7335.63919627098</v>
      </c>
    </row>
    <row r="6" customFormat="false" ht="15" hidden="false" customHeight="true" outlineLevel="0" collapsed="false">
      <c r="A6" s="0" t="s">
        <v>8</v>
      </c>
      <c r="B6" s="0" t="n">
        <v>103.634749871007</v>
      </c>
      <c r="C6" s="0" t="n">
        <v>104.854120594221</v>
      </c>
      <c r="D6" s="0" t="n">
        <v>104.850532143542</v>
      </c>
      <c r="E6" s="0" t="n">
        <v>108.033559536624</v>
      </c>
      <c r="F6" s="0" t="n">
        <v>111.130446003378</v>
      </c>
      <c r="G6" s="0" t="n">
        <v>113.028953794941</v>
      </c>
      <c r="H6" s="0" t="n">
        <v>111.260157797759</v>
      </c>
      <c r="I6" s="0" t="n">
        <v>114.096734609449</v>
      </c>
      <c r="J6" s="0" t="n">
        <v>117.883340693244</v>
      </c>
      <c r="K6" s="0" t="n">
        <v>125.310182454223</v>
      </c>
      <c r="L6" s="0" t="n">
        <v>132.248316465192</v>
      </c>
      <c r="M6" s="0" t="n">
        <v>130.797587496287</v>
      </c>
      <c r="N6" s="0" t="n">
        <v>136.80256993852</v>
      </c>
      <c r="O6" s="0" t="n">
        <v>137.284105597522</v>
      </c>
      <c r="P6" s="0" t="n">
        <v>144.163836805453</v>
      </c>
      <c r="Q6" s="0" t="n">
        <v>143.560768468453</v>
      </c>
      <c r="R6" s="0" t="n">
        <v>142.613036234674</v>
      </c>
      <c r="S6" s="0" t="n">
        <v>138.105953526376</v>
      </c>
      <c r="T6" s="0" t="n">
        <v>131.230295032953</v>
      </c>
      <c r="U6" s="0" t="n">
        <v>124.066373178131</v>
      </c>
      <c r="V6" s="0" t="n">
        <v>132.06522372958</v>
      </c>
    </row>
    <row r="7" customFormat="false" ht="15" hidden="false" customHeight="true" outlineLevel="0" collapsed="false">
      <c r="A7" s="0" t="s">
        <v>26</v>
      </c>
      <c r="B7" s="0" t="n">
        <v>1276.59272699309</v>
      </c>
      <c r="C7" s="0" t="n">
        <v>1295.25058226229</v>
      </c>
      <c r="D7" s="0" t="n">
        <v>1308.64885863477</v>
      </c>
      <c r="E7" s="0" t="n">
        <v>1263.98001616847</v>
      </c>
      <c r="F7" s="0" t="n">
        <v>1281.69990452234</v>
      </c>
      <c r="G7" s="0" t="n">
        <v>1255.84716697669</v>
      </c>
      <c r="H7" s="0" t="n">
        <v>1628.25061516589</v>
      </c>
      <c r="I7" s="0" t="n">
        <v>1639.14095214438</v>
      </c>
      <c r="J7" s="0" t="n">
        <v>1596.40357277647</v>
      </c>
      <c r="K7" s="0" t="n">
        <v>1620.60317872877</v>
      </c>
      <c r="L7" s="0" t="n">
        <v>1609.0800004298</v>
      </c>
      <c r="M7" s="0" t="n">
        <v>1681.31175785477</v>
      </c>
      <c r="N7" s="0" t="n">
        <v>1615.88651838367</v>
      </c>
      <c r="O7" s="0" t="n">
        <v>1487.25742509153</v>
      </c>
      <c r="P7" s="0" t="n">
        <v>1649.20022773306</v>
      </c>
      <c r="Q7" s="0" t="n">
        <v>1716.85336269514</v>
      </c>
      <c r="R7" s="0" t="n">
        <v>1860.5196293105</v>
      </c>
      <c r="S7" s="0" t="n">
        <v>1842.32862839686</v>
      </c>
      <c r="T7" s="0" t="n">
        <v>2137.95150231937</v>
      </c>
      <c r="U7" s="0" t="n">
        <v>2363.33322943672</v>
      </c>
      <c r="V7" s="0" t="n">
        <v>2565.58887362639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2018-06-30T18:28:22Z</dcterms:created>
  <dc:creator>Petra </dc:creator>
  <dc:description/>
  <dc:language>en-NZ</dc:language>
  <cp:lastModifiedBy>Petra </cp:lastModifiedBy>
  <dcterms:modified xsi:type="dcterms:W3CDTF">2018-06-30T18:40:07Z</dcterms:modified>
  <cp:revision>1</cp:revision>
  <dc:subject/>
  <dc:title/>
</cp:coreProperties>
</file>