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maynoothuniversity-my.sharepoint.com/personal/gerry_lacey_mu_ie/Documents/MU-Students/Projects 2022-23/James Petri/FYP Report Writing/"/>
    </mc:Choice>
  </mc:AlternateContent>
  <xr:revisionPtr revIDLastSave="2" documentId="8_{5A49C103-3E2C-45FA-AD36-C96E28287879}" xr6:coauthVersionLast="45" xr6:coauthVersionMax="45" xr10:uidLastSave="{9F5B651C-5F35-41DF-8661-4296361373F0}"/>
  <bookViews>
    <workbookView xWindow="-120" yWindow="-120" windowWidth="29040" windowHeight="15720" xr2:uid="{439143D7-7F7B-4DD2-94F5-6DB609162D3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1" l="1"/>
  <c r="H18" i="1"/>
  <c r="H17" i="1"/>
  <c r="H16" i="1"/>
  <c r="H15" i="1"/>
  <c r="H14" i="1"/>
  <c r="H13" i="1"/>
  <c r="H12" i="1"/>
  <c r="H11" i="1"/>
  <c r="H10" i="1"/>
  <c r="H9" i="1"/>
  <c r="H8" i="1"/>
  <c r="H7" i="1"/>
  <c r="H6" i="1"/>
  <c r="H5" i="1"/>
  <c r="H4" i="1"/>
</calcChain>
</file>

<file path=xl/sharedStrings.xml><?xml version="1.0" encoding="utf-8"?>
<sst xmlns="http://schemas.openxmlformats.org/spreadsheetml/2006/main" count="57" uniqueCount="56">
  <si>
    <t>PART NUMBER</t>
  </si>
  <si>
    <t>PART NAME</t>
  </si>
  <si>
    <t>DESCRIPTION</t>
  </si>
  <si>
    <t>QUANTITY</t>
  </si>
  <si>
    <t>Link to Supplier</t>
  </si>
  <si>
    <t>UNIT COST</t>
  </si>
  <si>
    <t>AMOUNT</t>
  </si>
  <si>
    <t xml:space="preserve">	3769970</t>
  </si>
  <si>
    <t>DC-DC Buck Converter</t>
  </si>
  <si>
    <t>A buck DC to DC converter that will be used to make the electrical voltages required for the robot</t>
  </si>
  <si>
    <t>https://ie.farnell.com/dfrobot/dfr0205/dc-dc-power-module/dp/3769970?gclid=CjwKCAjw_YShBhAiEiwAMomsEMuruNK50IZLBv0uA7g6TQ8W5Aj7VFBJbC_YlFcHFB2nCowr5-SZhBoCnqoQAvD_BwE&amp;gross_price=true&amp;CMP=KNC-GIE-GEN-SHOPPING-PerformanceMax-TEST-962</t>
  </si>
  <si>
    <t>USB Connector</t>
  </si>
  <si>
    <t>Usb connector for the circuit connecting the 5V power line to the raspberry pi</t>
  </si>
  <si>
    <t>https://ie.farnell.com/multicomp/2ub3001-w05100/sealed-usb-2-0-type-a-receptacle/dp/1850634?MER=sy-me-pd-mi-acce</t>
  </si>
  <si>
    <t>USB Extender</t>
  </si>
  <si>
    <t>Usb male to usb female that will be used to bring the usb port from the raspberry pi to the top side of the robot, enabling mounting the antenna for the gamepad controller vertically</t>
  </si>
  <si>
    <t>https://ie.farnell.com/multicomp/2ub3001-w05101/adaptor-usb-type-a-jack-plug/dp/1850636</t>
  </si>
  <si>
    <t>USB C (At 90deg) to USB A</t>
  </si>
  <si>
    <t xml:space="preserve">A cable used to neatly power the raspberry pi from the power board </t>
  </si>
  <si>
    <t>https://ie.farnell.com/roline/11-02-9060/usb-cable-2-0-a-plug-c-plug-800mm/dp/3287202</t>
  </si>
  <si>
    <t>Another USB extender in case an USB drive is added or other periferals. Check alternative to the other one was chosen as this one is not mandatory</t>
  </si>
  <si>
    <t>https://ie.farnell.com/pro-signal/psg91455/lead-usb2-0-a-male-a-female-white/dp/3498526</t>
  </si>
  <si>
    <t>DC Power connector female</t>
  </si>
  <si>
    <t>Female input for powering the robot when on-wire running. Rated at 10.7A</t>
  </si>
  <si>
    <t>https://ie.farnell.com/te-connectivity/1-2129458-2/dc-power-jack-10-7a-25vdc-black/dp/2507908</t>
  </si>
  <si>
    <t>DC Power connector male</t>
  </si>
  <si>
    <t>Male output for powering the robot when on-wire running. Rated at 10.7A</t>
  </si>
  <si>
    <t>https://ie.farnell.com/te-connectivity/1-2129334-1/dc-power-plug-10-7a-25vdc-yellow/dp/2507910?MER=sy-me-pd-mi-acce</t>
  </si>
  <si>
    <t>Cable sleeving</t>
  </si>
  <si>
    <t>Cable sleeving to hide the motor cables at the robot. 10m at 15mm.</t>
  </si>
  <si>
    <t>https://ie.farnell.com/pro-power/petbk15b10/sleeving-braid-15mm-black-10m/dp/1297215</t>
  </si>
  <si>
    <t>TOTAL PARTS</t>
  </si>
  <si>
    <t>TOTAL</t>
  </si>
  <si>
    <t>R4-2RS</t>
  </si>
  <si>
    <t>https://www.digikey.ie/en/products/detail/mechatronics-bearing-group/R4-2RS/9608359</t>
  </si>
  <si>
    <t>1995-1000-ND</t>
  </si>
  <si>
    <t>Ball Bearing 6.35x11.55x4.98 mm</t>
  </si>
  <si>
    <t>1738-1231-ND</t>
  </si>
  <si>
    <t>SER0019 Standard Servo</t>
  </si>
  <si>
    <t>https://www.digikey.ie/en/products/detail/dfrobot/SER0019/7087128</t>
  </si>
  <si>
    <t xml:space="preserve">DSS-M15 -&gt; metal geared standard servo </t>
  </si>
  <si>
    <t>https://www.digikey.ie/en/products/detail/sparkfun-electronics/SEN-15335/10279707?utm_adgroup=&amp;utm_source=google&amp;utm_medium=cpc&amp;utm_campaign=PMax_Shopping_Zombie%20SKUs&amp;utm_term=&amp;productid=10279707&amp;gad=1&amp;gclid=CjwKCAjwxr2iBhBJEiwAdXECw0rLy2CrjcjJVcu_PLEXTwS0UDhCkm6I1WOHn22vq2F-1HqyGlNz1RoCs8YQAvD_BwE</t>
  </si>
  <si>
    <t>1568-SEN-15335-ND</t>
  </si>
  <si>
    <t>SEN-15335</t>
  </si>
  <si>
    <t>ICM-20948 Accelerometer, Gyroscope, Magnetometer Sensor Qwiic Platform Evaluation Expansion Board</t>
  </si>
  <si>
    <t>https://www.mouser.ie/ProductDetail/Adafruit/815?qs=GURawfaeGuCGKbWyy9179Q%3D%3D</t>
  </si>
  <si>
    <t>485-815</t>
  </si>
  <si>
    <t>Adafruit PCA9685 16x12 bit PWM controller</t>
  </si>
  <si>
    <r>
      <t xml:space="preserve">I2C PWM servo drivers. </t>
    </r>
    <r>
      <rPr>
        <b/>
        <sz val="10"/>
        <color rgb="FFFF0000"/>
        <rFont val="Century Gothic"/>
        <family val="2"/>
      </rPr>
      <t>NOTE</t>
    </r>
    <r>
      <rPr>
        <b/>
        <sz val="10"/>
        <rFont val="Century Gothic"/>
        <family val="2"/>
      </rPr>
      <t xml:space="preserve"> </t>
    </r>
    <r>
      <rPr>
        <sz val="10"/>
        <rFont val="Century Gothic"/>
        <family val="2"/>
      </rPr>
      <t xml:space="preserve">A capacitors </t>
    </r>
    <r>
      <rPr>
        <b/>
        <sz val="10"/>
        <rFont val="Century Gothic"/>
        <family val="2"/>
      </rPr>
      <t>has</t>
    </r>
    <r>
      <rPr>
        <sz val="10"/>
        <rFont val="Century Gothic"/>
        <family val="2"/>
      </rPr>
      <t xml:space="preserve"> to be soldered into the marked slot on the PCB. With n being the servo count, the capacitor should have </t>
    </r>
    <r>
      <rPr>
        <b/>
        <sz val="10"/>
        <rFont val="Century Gothic"/>
        <family val="2"/>
      </rPr>
      <t>n * 100uF</t>
    </r>
    <r>
      <rPr>
        <sz val="10"/>
        <rFont val="Century Gothic"/>
        <family val="2"/>
      </rPr>
      <t xml:space="preserve"> </t>
    </r>
  </si>
  <si>
    <t>SC0194</t>
  </si>
  <si>
    <t>Raspberry Pi 4 Model B</t>
  </si>
  <si>
    <t>Raspberry Pi 4 Model B 4Gb. 2Gb should be fine if no vision is used.</t>
  </si>
  <si>
    <t>https://thepihut.com/products/raspberry-pi-4-model-b?src=raspberrypi&amp;variant=20064052740158</t>
  </si>
  <si>
    <t>https://thepihut.com/products/raspberry-pi-4-extreme-cooling-heat-sink-fan-kit</t>
  </si>
  <si>
    <t>Raspberry Pi 4 Extreme Cooling Heat Sink Fan Kit</t>
  </si>
  <si>
    <t>A heatsink for the raspberry pi with a fan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</si>
</sst>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8" formatCode="_([$€-2]\ * #,##0.00_);_([$€-2]\ * \(#,##0.00\);_([$€-2]\ * &quot;-&quot;??_);_(@_)"/>
  </numFmts>
  <fonts count="8" x14ac:knownFonts="1">
    <font>
      <sz val="11"/>
      <color theme="1"/>
      <name val="Calibri"/>
      <family val="2"/>
      <scheme val="minor"/>
    </font>
    <font>
      <u/>
      <sz val="11"/>
      <color theme="10"/>
      <name val="Calibri"/>
      <family val="2"/>
      <scheme val="minor"/>
    </font>
    <font>
      <b/>
      <sz val="9"/>
      <color theme="0"/>
      <name val="Century Gothic"/>
      <family val="1"/>
    </font>
    <font>
      <sz val="10"/>
      <color theme="1"/>
      <name val="Century Gothic"/>
      <family val="1"/>
    </font>
    <font>
      <b/>
      <sz val="10"/>
      <color theme="0"/>
      <name val="Century Gothic"/>
      <family val="1"/>
    </font>
    <font>
      <b/>
      <sz val="10"/>
      <color rgb="FFFF0000"/>
      <name val="Century Gothic"/>
      <family val="2"/>
    </font>
    <font>
      <sz val="10"/>
      <name val="Century Gothic"/>
      <family val="2"/>
    </font>
    <font>
      <b/>
      <sz val="10"/>
      <name val="Century Gothic"/>
      <family val="2"/>
    </font>
  </fonts>
  <fills count="6">
    <fill>
      <patternFill patternType="none"/>
    </fill>
    <fill>
      <patternFill patternType="gray125"/>
    </fill>
    <fill>
      <patternFill patternType="solid">
        <fgColor theme="3" tint="-0.499984740745262"/>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0" borderId="1" xfId="0" applyFont="1" applyBorder="1" applyAlignment="1">
      <alignment horizontal="left" vertical="center" wrapText="1" indent="1"/>
    </xf>
    <xf numFmtId="1" fontId="3" fillId="4" borderId="1" xfId="0" applyNumberFormat="1" applyFont="1" applyFill="1" applyBorder="1" applyAlignment="1">
      <alignment horizontal="center" vertical="center"/>
    </xf>
    <xf numFmtId="0" fontId="1" fillId="0" borderId="1" xfId="1" applyFill="1" applyBorder="1" applyAlignment="1">
      <alignment vertical="center"/>
    </xf>
    <xf numFmtId="0" fontId="3" fillId="0" borderId="1" xfId="0" applyFont="1" applyFill="1" applyBorder="1" applyAlignment="1">
      <alignment horizontal="left" vertical="center" wrapText="1" indent="1"/>
    </xf>
    <xf numFmtId="0" fontId="1" fillId="0" borderId="1" xfId="1" applyBorder="1" applyAlignment="1">
      <alignment horizontal="left" vertical="center" wrapText="1" indent="1"/>
    </xf>
    <xf numFmtId="0" fontId="4" fillId="2" borderId="1" xfId="0" applyFont="1" applyFill="1" applyBorder="1" applyAlignment="1">
      <alignment horizontal="left" vertical="center" wrapText="1" indent="1"/>
    </xf>
    <xf numFmtId="0" fontId="4" fillId="2" borderId="1" xfId="0" applyFont="1" applyFill="1" applyBorder="1" applyAlignment="1">
      <alignment horizontal="right" vertical="center" wrapText="1" indent="1"/>
    </xf>
    <xf numFmtId="0" fontId="4" fillId="2" borderId="1" xfId="0" applyFont="1" applyFill="1" applyBorder="1" applyAlignment="1">
      <alignment horizontal="left" vertical="center" indent="1"/>
    </xf>
    <xf numFmtId="44" fontId="4" fillId="2" borderId="1" xfId="0" applyNumberFormat="1" applyFont="1" applyFill="1" applyBorder="1" applyAlignment="1">
      <alignment horizontal="right" vertical="center" indent="1"/>
    </xf>
    <xf numFmtId="168" fontId="3" fillId="5" borderId="1" xfId="0" applyNumberFormat="1" applyFont="1" applyFill="1" applyBorder="1" applyAlignment="1">
      <alignment horizontal="left" vertical="center" indent="1"/>
    </xf>
    <xf numFmtId="168" fontId="3" fillId="4" borderId="1" xfId="0" applyNumberFormat="1" applyFont="1" applyFill="1" applyBorder="1" applyAlignment="1">
      <alignment horizontal="left" vertical="center" indent="1"/>
    </xf>
    <xf numFmtId="168" fontId="3" fillId="0" borderId="1" xfId="0" applyNumberFormat="1" applyFont="1" applyBorder="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e.farnell.com/pro-power/petbk15b10/sleeving-braid-15mm-black-10m/dp/1297215" TargetMode="External"/><Relationship Id="rId13" Type="http://schemas.openxmlformats.org/officeDocument/2006/relationships/printerSettings" Target="../printerSettings/printerSettings1.bin"/><Relationship Id="rId3" Type="http://schemas.openxmlformats.org/officeDocument/2006/relationships/hyperlink" Target="https://ie.farnell.com/multicomp/2ub3001-w05101/adaptor-usb-type-a-jack-plug/dp/1850636" TargetMode="External"/><Relationship Id="rId7" Type="http://schemas.openxmlformats.org/officeDocument/2006/relationships/hyperlink" Target="https://ie.farnell.com/te-connectivity/1-2129334-1/dc-power-plug-10-7a-25vdc-yellow/dp/2507910?MER=sy-me-pd-mi-acce" TargetMode="External"/><Relationship Id="rId12" Type="http://schemas.openxmlformats.org/officeDocument/2006/relationships/hyperlink" Target="https://thepihut.com/products/raspberry-pi-4-extreme-cooling-heat-sink-fan-kit" TargetMode="External"/><Relationship Id="rId2" Type="http://schemas.openxmlformats.org/officeDocument/2006/relationships/hyperlink" Target="https://ie.farnell.com/multicomp/2ub3001-w05100/sealed-usb-2-0-type-a-receptacle/dp/1850634?MER=sy-me-pd-mi-acce" TargetMode="External"/><Relationship Id="rId1" Type="http://schemas.openxmlformats.org/officeDocument/2006/relationships/hyperlink" Target="https://ie.farnell.com/dfrobot/dfr0205/dc-dc-power-module/dp/3769970?gclid=CjwKCAjw_YShBhAiEiwAMomsEMuruNK50IZLBv0uA7g6TQ8W5Aj7VFBJbC_YlFcHFB2nCowr5-SZhBoCnqoQAvD_BwE&amp;gross_price=true&amp;CMP=KNC-GIE-GEN-SHOPPING-PerformanceMax-TEST-962" TargetMode="External"/><Relationship Id="rId6" Type="http://schemas.openxmlformats.org/officeDocument/2006/relationships/hyperlink" Target="https://ie.farnell.com/te-connectivity/1-2129458-2/dc-power-jack-10-7a-25vdc-black/dp/2507908" TargetMode="External"/><Relationship Id="rId11" Type="http://schemas.openxmlformats.org/officeDocument/2006/relationships/hyperlink" Target="https://thepihut.com/products/raspberry-pi-4-model-b?src=raspberrypi&amp;variant=20064052740158" TargetMode="External"/><Relationship Id="rId5" Type="http://schemas.openxmlformats.org/officeDocument/2006/relationships/hyperlink" Target="https://ie.farnell.com/pro-signal/psg91455/lead-usb2-0-a-male-a-female-white/dp/3498526" TargetMode="External"/><Relationship Id="rId10" Type="http://schemas.openxmlformats.org/officeDocument/2006/relationships/hyperlink" Target="https://www.mouser.ie/ProductDetail/Adafruit/815?qs=GURawfaeGuCGKbWyy9179Q%3D%3D" TargetMode="External"/><Relationship Id="rId4" Type="http://schemas.openxmlformats.org/officeDocument/2006/relationships/hyperlink" Target="https://ie.farnell.com/roline/11-02-9060/usb-cable-2-0-a-plug-c-plug-800mm/dp/3287202" TargetMode="External"/><Relationship Id="rId9" Type="http://schemas.openxmlformats.org/officeDocument/2006/relationships/hyperlink" Target="https://www.digikey.ie/en/products/detail/sparkfun-electronics/SEN-15335/10279707?utm_adgroup=&amp;utm_source=google&amp;utm_medium=cpc&amp;utm_campaign=PMax_Shopping_Zombie%20SKUs&amp;utm_term=&amp;productid=10279707&amp;gad=1&amp;gclid=CjwKCAjwxr2iBhBJEiwAdXECw0rLy2CrjcjJVcu_PLEXTwS0UDhCkm6I1WOHn22vq2F-1HqyGlNz1RoCs8YQAvD_Bw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D798-D89E-4CC5-8AFB-16B99E332A9B}">
  <dimension ref="B3:H18"/>
  <sheetViews>
    <sheetView tabSelected="1" topLeftCell="A2" zoomScale="85" zoomScaleNormal="85" workbookViewId="0">
      <selection activeCell="B3" sqref="B3:H19"/>
    </sheetView>
  </sheetViews>
  <sheetFormatPr defaultRowHeight="15" x14ac:dyDescent="0.25"/>
  <cols>
    <col min="2" max="3" width="19.28515625" customWidth="1"/>
    <col min="4" max="4" width="36.7109375" customWidth="1"/>
    <col min="6" max="6" width="34" customWidth="1"/>
    <col min="7" max="7" width="11.5703125" customWidth="1"/>
    <col min="8" max="8" width="10.85546875" bestFit="1" customWidth="1"/>
  </cols>
  <sheetData>
    <row r="3" spans="2:8" x14ac:dyDescent="0.25">
      <c r="B3" s="1" t="s">
        <v>0</v>
      </c>
      <c r="C3" s="2" t="s">
        <v>1</v>
      </c>
      <c r="D3" s="2" t="s">
        <v>2</v>
      </c>
      <c r="E3" s="2" t="s">
        <v>3</v>
      </c>
      <c r="F3" s="2" t="s">
        <v>4</v>
      </c>
      <c r="G3" s="2" t="s">
        <v>5</v>
      </c>
      <c r="H3" s="2" t="s">
        <v>6</v>
      </c>
    </row>
    <row r="4" spans="2:8" ht="43.5" customHeight="1" x14ac:dyDescent="0.25">
      <c r="B4" s="3" t="s">
        <v>7</v>
      </c>
      <c r="C4" s="3" t="s">
        <v>8</v>
      </c>
      <c r="D4" s="3" t="s">
        <v>9</v>
      </c>
      <c r="E4" s="4">
        <v>3</v>
      </c>
      <c r="F4" s="5" t="s">
        <v>10</v>
      </c>
      <c r="G4" s="13">
        <v>9.6186000000000007</v>
      </c>
      <c r="H4" s="12">
        <f>E4*G4</f>
        <v>28.855800000000002</v>
      </c>
    </row>
    <row r="5" spans="2:8" ht="57" customHeight="1" x14ac:dyDescent="0.25">
      <c r="B5" s="3">
        <v>1850634</v>
      </c>
      <c r="C5" s="3" t="s">
        <v>11</v>
      </c>
      <c r="D5" s="3" t="s">
        <v>12</v>
      </c>
      <c r="E5" s="4">
        <v>1</v>
      </c>
      <c r="F5" s="5" t="s">
        <v>13</v>
      </c>
      <c r="G5" s="13">
        <v>4.7108999999999996</v>
      </c>
      <c r="H5" s="12">
        <f>E5*G5</f>
        <v>4.7108999999999996</v>
      </c>
    </row>
    <row r="6" spans="2:8" ht="81" x14ac:dyDescent="0.25">
      <c r="B6" s="3">
        <v>1850636</v>
      </c>
      <c r="C6" s="3" t="s">
        <v>14</v>
      </c>
      <c r="D6" s="3" t="s">
        <v>15</v>
      </c>
      <c r="E6" s="4">
        <v>1</v>
      </c>
      <c r="F6" s="5" t="s">
        <v>16</v>
      </c>
      <c r="G6" s="13">
        <v>6.8388</v>
      </c>
      <c r="H6" s="12">
        <f>E6*G6</f>
        <v>6.8388</v>
      </c>
    </row>
    <row r="7" spans="2:8" ht="27" x14ac:dyDescent="0.25">
      <c r="B7" s="3">
        <v>3287202</v>
      </c>
      <c r="C7" s="3" t="s">
        <v>17</v>
      </c>
      <c r="D7" s="3" t="s">
        <v>18</v>
      </c>
      <c r="E7" s="4">
        <v>1</v>
      </c>
      <c r="F7" s="5" t="s">
        <v>19</v>
      </c>
      <c r="G7" s="13">
        <v>12.3</v>
      </c>
      <c r="H7" s="12">
        <f>E7*G7</f>
        <v>12.3</v>
      </c>
    </row>
    <row r="8" spans="2:8" ht="67.5" x14ac:dyDescent="0.25">
      <c r="B8" s="3">
        <v>3498526</v>
      </c>
      <c r="C8" s="3" t="s">
        <v>14</v>
      </c>
      <c r="D8" s="3" t="s">
        <v>20</v>
      </c>
      <c r="E8" s="4">
        <v>1</v>
      </c>
      <c r="F8" s="5" t="s">
        <v>21</v>
      </c>
      <c r="G8" s="13">
        <v>1.5621</v>
      </c>
      <c r="H8" s="12">
        <f>E8*G8</f>
        <v>1.5621</v>
      </c>
    </row>
    <row r="9" spans="2:8" ht="40.5" x14ac:dyDescent="0.25">
      <c r="B9" s="3">
        <v>2507908</v>
      </c>
      <c r="C9" s="3" t="s">
        <v>22</v>
      </c>
      <c r="D9" s="3" t="s">
        <v>23</v>
      </c>
      <c r="E9" s="4">
        <v>1</v>
      </c>
      <c r="F9" s="5" t="s">
        <v>24</v>
      </c>
      <c r="G9" s="13">
        <v>3.0381</v>
      </c>
      <c r="H9" s="12">
        <f>E9*G9</f>
        <v>3.0381</v>
      </c>
    </row>
    <row r="10" spans="2:8" ht="40.5" x14ac:dyDescent="0.25">
      <c r="B10" s="3">
        <v>2507910</v>
      </c>
      <c r="C10" s="3" t="s">
        <v>25</v>
      </c>
      <c r="D10" s="3" t="s">
        <v>26</v>
      </c>
      <c r="E10" s="4">
        <v>1</v>
      </c>
      <c r="F10" s="5" t="s">
        <v>27</v>
      </c>
      <c r="G10" s="13">
        <v>3.4070999999999998</v>
      </c>
      <c r="H10" s="12">
        <f>E10*G10</f>
        <v>3.4070999999999998</v>
      </c>
    </row>
    <row r="11" spans="2:8" ht="27" x14ac:dyDescent="0.25">
      <c r="B11" s="3">
        <v>1297215</v>
      </c>
      <c r="C11" s="3" t="s">
        <v>28</v>
      </c>
      <c r="D11" s="3" t="s">
        <v>29</v>
      </c>
      <c r="E11" s="4">
        <v>1</v>
      </c>
      <c r="F11" s="5" t="s">
        <v>30</v>
      </c>
      <c r="G11" s="13">
        <v>12.78</v>
      </c>
      <c r="H11" s="12">
        <f>E11*G11</f>
        <v>12.78</v>
      </c>
    </row>
    <row r="12" spans="2:8" x14ac:dyDescent="0.25">
      <c r="B12" s="3" t="s">
        <v>35</v>
      </c>
      <c r="C12" s="3" t="s">
        <v>33</v>
      </c>
      <c r="D12" s="3" t="s">
        <v>36</v>
      </c>
      <c r="E12" s="4">
        <v>18</v>
      </c>
      <c r="F12" s="5" t="s">
        <v>34</v>
      </c>
      <c r="G12" s="13">
        <v>1.61</v>
      </c>
      <c r="H12" s="12">
        <f>E12*G12</f>
        <v>28.98</v>
      </c>
    </row>
    <row r="13" spans="2:8" ht="27" x14ac:dyDescent="0.25">
      <c r="B13" s="3" t="s">
        <v>37</v>
      </c>
      <c r="C13" s="3" t="s">
        <v>38</v>
      </c>
      <c r="D13" s="3" t="s">
        <v>40</v>
      </c>
      <c r="E13" s="4">
        <v>18</v>
      </c>
      <c r="F13" s="5" t="s">
        <v>39</v>
      </c>
      <c r="G13" s="13">
        <v>16.03</v>
      </c>
      <c r="H13" s="12">
        <f xml:space="preserve"> E13 * G13</f>
        <v>288.54000000000002</v>
      </c>
    </row>
    <row r="14" spans="2:8" ht="54" x14ac:dyDescent="0.25">
      <c r="B14" s="3" t="s">
        <v>42</v>
      </c>
      <c r="C14" s="3" t="s">
        <v>43</v>
      </c>
      <c r="D14" s="3" t="s">
        <v>44</v>
      </c>
      <c r="E14" s="4">
        <v>1</v>
      </c>
      <c r="F14" s="5" t="s">
        <v>41</v>
      </c>
      <c r="G14" s="13">
        <v>20.63</v>
      </c>
      <c r="H14" s="12">
        <f xml:space="preserve"> E14 * G14</f>
        <v>20.63</v>
      </c>
    </row>
    <row r="15" spans="2:8" ht="67.5" x14ac:dyDescent="0.25">
      <c r="B15" s="3" t="s">
        <v>46</v>
      </c>
      <c r="C15" s="3" t="s">
        <v>47</v>
      </c>
      <c r="D15" s="3" t="s">
        <v>48</v>
      </c>
      <c r="E15" s="4">
        <v>2</v>
      </c>
      <c r="F15" s="5" t="s">
        <v>45</v>
      </c>
      <c r="G15" s="13">
        <v>14.05</v>
      </c>
      <c r="H15" s="12">
        <f xml:space="preserve"> E15 * G15</f>
        <v>28.1</v>
      </c>
    </row>
    <row r="16" spans="2:8" ht="27" x14ac:dyDescent="0.25">
      <c r="B16" s="3" t="s">
        <v>49</v>
      </c>
      <c r="C16" s="3" t="s">
        <v>50</v>
      </c>
      <c r="D16" s="3" t="s">
        <v>51</v>
      </c>
      <c r="E16" s="4">
        <v>1</v>
      </c>
      <c r="F16" s="5" t="s">
        <v>52</v>
      </c>
      <c r="G16" s="13">
        <v>58.84</v>
      </c>
      <c r="H16" s="12">
        <f>E16*G16</f>
        <v>58.84</v>
      </c>
    </row>
    <row r="17" spans="2:8" ht="45" x14ac:dyDescent="0.25">
      <c r="B17" s="3">
        <v>102656</v>
      </c>
      <c r="C17" s="3" t="s">
        <v>54</v>
      </c>
      <c r="D17" s="6" t="s">
        <v>55</v>
      </c>
      <c r="E17" s="4">
        <v>1</v>
      </c>
      <c r="F17" s="7" t="s">
        <v>53</v>
      </c>
      <c r="G17" s="13">
        <v>8.94</v>
      </c>
      <c r="H17" s="12">
        <f>E17* G17</f>
        <v>8.94</v>
      </c>
    </row>
    <row r="18" spans="2:8" x14ac:dyDescent="0.25">
      <c r="B18" s="8"/>
      <c r="C18" s="8"/>
      <c r="D18" s="9" t="s">
        <v>31</v>
      </c>
      <c r="E18" s="4">
        <f>SUM(E4:E17)</f>
        <v>51</v>
      </c>
      <c r="F18" s="10"/>
      <c r="G18" s="11" t="s">
        <v>32</v>
      </c>
      <c r="H18" s="14">
        <f>SUM(H4:H17)</f>
        <v>507.52280000000002</v>
      </c>
    </row>
  </sheetData>
  <hyperlinks>
    <hyperlink ref="F4" r:id="rId1" xr:uid="{8436F895-DD7D-4C30-96B8-F7D19590ABA8}"/>
    <hyperlink ref="F5" r:id="rId2" xr:uid="{0AD94092-B512-429A-A406-E17B08AD5711}"/>
    <hyperlink ref="F6" r:id="rId3" xr:uid="{ABA845E6-B231-452A-B4DC-5E6FE016AFB2}"/>
    <hyperlink ref="F7" r:id="rId4" xr:uid="{EAB25C21-7737-45AB-AF93-48FB6415935F}"/>
    <hyperlink ref="F8" r:id="rId5" xr:uid="{F8FCD2BD-CE22-4A83-B5F3-1CA5CABDD46B}"/>
    <hyperlink ref="F9" r:id="rId6" xr:uid="{FBBDEFB2-0DB6-449F-9DC2-D7242569B692}"/>
    <hyperlink ref="F10" r:id="rId7" xr:uid="{17A34DEE-C34F-4ABB-BC41-673D395555B2}"/>
    <hyperlink ref="F11" r:id="rId8" xr:uid="{DCE75B85-4DD3-4F3E-B7D3-A8EA7292F2B5}"/>
    <hyperlink ref="F14" r:id="rId9" display="https://www.digikey.ie/en/products/detail/sparkfun-electronics/SEN-15335/10279707?utm_adgroup=&amp;utm_source=google&amp;utm_medium=cpc&amp;utm_campaign=PMax_Shopping_Zombie%20SKUs&amp;utm_term=&amp;productid=10279707&amp;gad=1&amp;gclid=CjwKCAjwxr2iBhBJEiwAdXECw0rLy2CrjcjJVcu_PLEXTwS0UDhCkm6I1WOHn22vq2F-1HqyGlNz1RoCs8YQAvD_BwE" xr:uid="{35654F5C-6873-4968-9609-15FC198F3FA2}"/>
    <hyperlink ref="F15" r:id="rId10" xr:uid="{79AF3411-90AE-45BE-9B1B-BC37955944F6}"/>
    <hyperlink ref="F16" r:id="rId11" xr:uid="{F7B74227-DA11-4B5D-B514-F269AF702302}"/>
    <hyperlink ref="F17" r:id="rId12" xr:uid="{8A668C15-DF70-4631-ACAB-5E80F715B193}"/>
  </hyperlinks>
  <pageMargins left="0.7" right="0.7" top="0.75" bottom="0.75" header="0.3" footer="0.3"/>
  <pageSetup orientation="portrait"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12016F1DF0194BB776E9FFAD26E4BE" ma:contentTypeVersion="15" ma:contentTypeDescription="Create a new document." ma:contentTypeScope="" ma:versionID="d19fe8325f5e59210cfa5e3e2a8cf642">
  <xsd:schema xmlns:xsd="http://www.w3.org/2001/XMLSchema" xmlns:xs="http://www.w3.org/2001/XMLSchema" xmlns:p="http://schemas.microsoft.com/office/2006/metadata/properties" xmlns:ns3="5b45d721-63f2-4c9c-b430-fefd8a007511" xmlns:ns4="5a680a9a-dcb3-43bf-a545-edff88a8437b" targetNamespace="http://schemas.microsoft.com/office/2006/metadata/properties" ma:root="true" ma:fieldsID="743c43f5f04e505700a2b253b681173f" ns3:_="" ns4:_="">
    <xsd:import namespace="5b45d721-63f2-4c9c-b430-fefd8a007511"/>
    <xsd:import namespace="5a680a9a-dcb3-43bf-a545-edff88a8437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LengthInSecond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45d721-63f2-4c9c-b430-fefd8a0075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a680a9a-dcb3-43bf-a545-edff88a8437b"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b45d721-63f2-4c9c-b430-fefd8a007511" xsi:nil="true"/>
  </documentManagement>
</p:properties>
</file>

<file path=customXml/itemProps1.xml><?xml version="1.0" encoding="utf-8"?>
<ds:datastoreItem xmlns:ds="http://schemas.openxmlformats.org/officeDocument/2006/customXml" ds:itemID="{562DEB8D-7430-4460-909F-83421B3F4C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45d721-63f2-4c9c-b430-fefd8a007511"/>
    <ds:schemaRef ds:uri="5a680a9a-dcb3-43bf-a545-edff88a843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A0ECA2-54BE-4D6A-98FF-82FD60B16EAE}">
  <ds:schemaRefs>
    <ds:schemaRef ds:uri="http://schemas.microsoft.com/sharepoint/v3/contenttype/forms"/>
  </ds:schemaRefs>
</ds:datastoreItem>
</file>

<file path=customXml/itemProps3.xml><?xml version="1.0" encoding="utf-8"?>
<ds:datastoreItem xmlns:ds="http://schemas.openxmlformats.org/officeDocument/2006/customXml" ds:itemID="{5504B757-60DF-4ED2-B9A5-0D5B1FAC4E92}">
  <ds:schemaRefs>
    <ds:schemaRef ds:uri="http://schemas.microsoft.com/office/2006/metadata/properties"/>
    <ds:schemaRef ds:uri="http://schemas.microsoft.com/office/infopath/2007/PartnerControls"/>
    <ds:schemaRef ds:uri="5b45d721-63f2-4c9c-b430-fefd8a0075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Petri</dc:creator>
  <cp:lastModifiedBy>James Petri</cp:lastModifiedBy>
  <dcterms:created xsi:type="dcterms:W3CDTF">2023-05-01T20:26:07Z</dcterms:created>
  <dcterms:modified xsi:type="dcterms:W3CDTF">2023-05-02T14:58:13Z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0x010100E912016F1DF0194BB776E9FFAD26E4BE</vt:lpwstr>
  </property>
</Properties>
</file>