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abio_cordeiro_petrobras_com_br/Documents/Documents/Repositorios/Petro_KGraph/Corpora/PetroNER/"/>
    </mc:Choice>
  </mc:AlternateContent>
  <xr:revisionPtr revIDLastSave="2" documentId="13_ncr:1_{0E39A087-487B-418C-9D2A-8F5FE81D8310}" xr6:coauthVersionLast="47" xr6:coauthVersionMax="47" xr10:uidLastSave="{DC8E1488-B539-48B5-9967-18AEE93E947D}"/>
  <bookViews>
    <workbookView xWindow="-108" yWindow="-108" windowWidth="23256" windowHeight="12576" xr2:uid="{4E6D991A-D155-4BF1-802C-F54F28DFBD86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N32" i="2"/>
  <c r="L33" i="2"/>
  <c r="M33" i="2"/>
  <c r="N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N41" i="2"/>
  <c r="L42" i="2"/>
  <c r="M42" i="2"/>
  <c r="N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N49" i="2"/>
  <c r="L50" i="2"/>
  <c r="M50" i="2"/>
  <c r="L51" i="2"/>
  <c r="M51" i="2"/>
  <c r="L52" i="2"/>
  <c r="M52" i="2"/>
  <c r="N52" i="2"/>
  <c r="L53" i="2"/>
  <c r="M53" i="2"/>
  <c r="N53" i="2"/>
  <c r="L54" i="2"/>
  <c r="M54" i="2"/>
  <c r="L55" i="2"/>
  <c r="M55" i="2"/>
  <c r="L56" i="2"/>
  <c r="M56" i="2"/>
  <c r="L57" i="2"/>
  <c r="M57" i="2"/>
  <c r="N57" i="2"/>
  <c r="L58" i="2"/>
  <c r="M58" i="2"/>
  <c r="L59" i="2"/>
  <c r="M59" i="2"/>
  <c r="L60" i="2"/>
  <c r="M60" i="2"/>
  <c r="L61" i="2"/>
  <c r="M61" i="2"/>
  <c r="L62" i="2"/>
  <c r="M62" i="2"/>
  <c r="N62" i="2"/>
  <c r="L63" i="2"/>
  <c r="M63" i="2"/>
  <c r="L64" i="2"/>
  <c r="M64" i="2"/>
  <c r="L65" i="2"/>
  <c r="M65" i="2"/>
  <c r="N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N72" i="2"/>
  <c r="L73" i="2"/>
  <c r="M73" i="2"/>
  <c r="N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N81" i="2"/>
  <c r="L82" i="2"/>
  <c r="M82" i="2"/>
  <c r="N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N89" i="2"/>
  <c r="L90" i="2"/>
  <c r="M90" i="2"/>
  <c r="L91" i="2"/>
  <c r="M91" i="2"/>
  <c r="L92" i="2"/>
  <c r="M92" i="2"/>
  <c r="N92" i="2"/>
  <c r="L93" i="2"/>
  <c r="M93" i="2"/>
  <c r="N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N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N112" i="2"/>
  <c r="L113" i="2"/>
  <c r="M113" i="2"/>
  <c r="N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N121" i="2"/>
  <c r="L122" i="2"/>
  <c r="M122" i="2"/>
  <c r="L17" i="2"/>
  <c r="M17" i="2"/>
  <c r="L18" i="2"/>
  <c r="M18" i="2"/>
  <c r="L19" i="2"/>
  <c r="M19" i="2"/>
  <c r="L20" i="2"/>
  <c r="M20" i="2"/>
  <c r="L21" i="2"/>
  <c r="M21" i="2"/>
  <c r="L22" i="2"/>
  <c r="M22" i="2"/>
  <c r="N22" i="2"/>
  <c r="L23" i="2"/>
  <c r="M23" i="2"/>
  <c r="N23" i="2"/>
  <c r="L24" i="2"/>
  <c r="M24" i="2"/>
  <c r="L25" i="2"/>
  <c r="M25" i="2"/>
  <c r="L6" i="2"/>
  <c r="M6" i="2"/>
  <c r="L7" i="2"/>
  <c r="M7" i="2"/>
  <c r="L8" i="2"/>
  <c r="M8" i="2"/>
  <c r="L9" i="2"/>
  <c r="M9" i="2"/>
  <c r="L10" i="2"/>
  <c r="M10" i="2"/>
  <c r="L11" i="2"/>
  <c r="M11" i="2"/>
  <c r="N11" i="2"/>
  <c r="L12" i="2"/>
  <c r="M12" i="2"/>
  <c r="N12" i="2"/>
  <c r="L13" i="2"/>
  <c r="M13" i="2"/>
  <c r="L14" i="2"/>
  <c r="M14" i="2"/>
  <c r="L15" i="2"/>
  <c r="M15" i="2"/>
  <c r="L16" i="2"/>
  <c r="M16" i="2"/>
  <c r="N5" i="2"/>
  <c r="M5" i="2"/>
  <c r="L5" i="2"/>
  <c r="F122" i="2"/>
  <c r="H122" i="2" s="1"/>
  <c r="N122" i="2" s="1"/>
  <c r="F114" i="2"/>
  <c r="I114" i="2" s="1"/>
  <c r="N114" i="2" s="1"/>
  <c r="F115" i="2"/>
  <c r="H115" i="2" s="1"/>
  <c r="N115" i="2" s="1"/>
  <c r="F116" i="2"/>
  <c r="H116" i="2" s="1"/>
  <c r="N116" i="2" s="1"/>
  <c r="F117" i="2"/>
  <c r="H117" i="2" s="1"/>
  <c r="N117" i="2" s="1"/>
  <c r="F118" i="2"/>
  <c r="H118" i="2" s="1"/>
  <c r="N118" i="2" s="1"/>
  <c r="F119" i="2"/>
  <c r="H119" i="2" s="1"/>
  <c r="N119" i="2" s="1"/>
  <c r="F120" i="2"/>
  <c r="H120" i="2" s="1"/>
  <c r="N120" i="2" s="1"/>
  <c r="F121" i="2"/>
  <c r="H121" i="2" s="1"/>
  <c r="F113" i="2"/>
  <c r="J113" i="2" s="1"/>
  <c r="F112" i="2"/>
  <c r="J112" i="2" s="1"/>
  <c r="F96" i="2"/>
  <c r="H96" i="2" s="1"/>
  <c r="N96" i="2" s="1"/>
  <c r="F97" i="2"/>
  <c r="H97" i="2" s="1"/>
  <c r="N97" i="2" s="1"/>
  <c r="F98" i="2"/>
  <c r="H98" i="2" s="1"/>
  <c r="N98" i="2" s="1"/>
  <c r="F99" i="2"/>
  <c r="H99" i="2" s="1"/>
  <c r="N99" i="2" s="1"/>
  <c r="F100" i="2"/>
  <c r="H100" i="2" s="1"/>
  <c r="N100" i="2" s="1"/>
  <c r="F101" i="2"/>
  <c r="H101" i="2" s="1"/>
  <c r="N101" i="2" s="1"/>
  <c r="F102" i="2"/>
  <c r="J102" i="2" s="1"/>
  <c r="F103" i="2"/>
  <c r="I103" i="2" s="1"/>
  <c r="N103" i="2" s="1"/>
  <c r="F104" i="2"/>
  <c r="I104" i="2" s="1"/>
  <c r="N104" i="2" s="1"/>
  <c r="F105" i="2"/>
  <c r="H105" i="2" s="1"/>
  <c r="N105" i="2" s="1"/>
  <c r="F106" i="2"/>
  <c r="H106" i="2" s="1"/>
  <c r="N106" i="2" s="1"/>
  <c r="F107" i="2"/>
  <c r="H107" i="2" s="1"/>
  <c r="N107" i="2" s="1"/>
  <c r="F108" i="2"/>
  <c r="H108" i="2" s="1"/>
  <c r="N108" i="2" s="1"/>
  <c r="F109" i="2"/>
  <c r="H109" i="2" s="1"/>
  <c r="N109" i="2" s="1"/>
  <c r="F110" i="2"/>
  <c r="H110" i="2" s="1"/>
  <c r="N110" i="2" s="1"/>
  <c r="F111" i="2"/>
  <c r="H111" i="2" s="1"/>
  <c r="N111" i="2" s="1"/>
  <c r="F95" i="2"/>
  <c r="H95" i="2" s="1"/>
  <c r="N95" i="2" s="1"/>
  <c r="F94" i="2"/>
  <c r="I94" i="2" s="1"/>
  <c r="N94" i="2" s="1"/>
  <c r="F87" i="2"/>
  <c r="H87" i="2" s="1"/>
  <c r="N87" i="2" s="1"/>
  <c r="F88" i="2"/>
  <c r="H88" i="2" s="1"/>
  <c r="N88" i="2" s="1"/>
  <c r="F89" i="2"/>
  <c r="H89" i="2" s="1"/>
  <c r="F90" i="2"/>
  <c r="H90" i="2" s="1"/>
  <c r="N90" i="2" s="1"/>
  <c r="F91" i="2"/>
  <c r="H91" i="2" s="1"/>
  <c r="N91" i="2" s="1"/>
  <c r="F92" i="2"/>
  <c r="J92" i="2" s="1"/>
  <c r="F93" i="2"/>
  <c r="J93" i="2" s="1"/>
  <c r="F86" i="2"/>
  <c r="H86" i="2" s="1"/>
  <c r="N86" i="2" s="1"/>
  <c r="F85" i="2"/>
  <c r="H85" i="2" s="1"/>
  <c r="N85" i="2" s="1"/>
  <c r="F79" i="2"/>
  <c r="H79" i="2" s="1"/>
  <c r="N79" i="2" s="1"/>
  <c r="F80" i="2"/>
  <c r="H80" i="2" s="1"/>
  <c r="N80" i="2" s="1"/>
  <c r="F81" i="2"/>
  <c r="H81" i="2" s="1"/>
  <c r="F82" i="2"/>
  <c r="J82" i="2" s="1"/>
  <c r="F83" i="2"/>
  <c r="I83" i="2" s="1"/>
  <c r="N83" i="2" s="1"/>
  <c r="F84" i="2"/>
  <c r="I84" i="2" s="1"/>
  <c r="N84" i="2" s="1"/>
  <c r="F78" i="2"/>
  <c r="H78" i="2" s="1"/>
  <c r="N78" i="2" s="1"/>
  <c r="F77" i="2"/>
  <c r="H77" i="2" s="1"/>
  <c r="N77" i="2" s="1"/>
  <c r="F72" i="2"/>
  <c r="J72" i="2" s="1"/>
  <c r="F73" i="2"/>
  <c r="J73" i="2" s="1"/>
  <c r="F74" i="2"/>
  <c r="I74" i="2" s="1"/>
  <c r="N74" i="2" s="1"/>
  <c r="F75" i="2"/>
  <c r="I75" i="2" s="1"/>
  <c r="N75" i="2" s="1"/>
  <c r="F76" i="2"/>
  <c r="I76" i="2" s="1"/>
  <c r="N76" i="2" s="1"/>
  <c r="F67" i="2"/>
  <c r="H67" i="2" s="1"/>
  <c r="N67" i="2" s="1"/>
  <c r="F68" i="2"/>
  <c r="H68" i="2" s="1"/>
  <c r="N68" i="2" s="1"/>
  <c r="F69" i="2"/>
  <c r="H69" i="2" s="1"/>
  <c r="N69" i="2" s="1"/>
  <c r="F70" i="2"/>
  <c r="H70" i="2" s="1"/>
  <c r="N70" i="2" s="1"/>
  <c r="F71" i="2"/>
  <c r="H71" i="2" s="1"/>
  <c r="N71" i="2" s="1"/>
  <c r="F66" i="2"/>
  <c r="H66" i="2" s="1"/>
  <c r="N66" i="2" s="1"/>
  <c r="F65" i="2"/>
  <c r="H65" i="2" s="1"/>
  <c r="F57" i="2"/>
  <c r="H57" i="2" s="1"/>
  <c r="F58" i="2"/>
  <c r="H58" i="2" s="1"/>
  <c r="N58" i="2" s="1"/>
  <c r="F59" i="2"/>
  <c r="H59" i="2" s="1"/>
  <c r="N59" i="2" s="1"/>
  <c r="F60" i="2"/>
  <c r="H60" i="2" s="1"/>
  <c r="N60" i="2" s="1"/>
  <c r="F61" i="2"/>
  <c r="H61" i="2" s="1"/>
  <c r="N61" i="2" s="1"/>
  <c r="F62" i="2"/>
  <c r="J62" i="2" s="1"/>
  <c r="F63" i="2"/>
  <c r="I63" i="2" s="1"/>
  <c r="N63" i="2" s="1"/>
  <c r="F64" i="2"/>
  <c r="I64" i="2" s="1"/>
  <c r="N64" i="2" s="1"/>
  <c r="F56" i="2"/>
  <c r="H56" i="2" s="1"/>
  <c r="N56" i="2" s="1"/>
  <c r="F55" i="2"/>
  <c r="H55" i="2" s="1"/>
  <c r="N55" i="2" s="1"/>
  <c r="F52" i="2"/>
  <c r="J52" i="2" s="1"/>
  <c r="F53" i="2"/>
  <c r="J53" i="2" s="1"/>
  <c r="F54" i="2"/>
  <c r="I54" i="2" s="1"/>
  <c r="N54" i="2" s="1"/>
  <c r="F47" i="2"/>
  <c r="H47" i="2" s="1"/>
  <c r="N47" i="2" s="1"/>
  <c r="F48" i="2"/>
  <c r="H48" i="2" s="1"/>
  <c r="N48" i="2" s="1"/>
  <c r="F49" i="2"/>
  <c r="H49" i="2" s="1"/>
  <c r="F50" i="2"/>
  <c r="H50" i="2" s="1"/>
  <c r="N50" i="2" s="1"/>
  <c r="F51" i="2"/>
  <c r="H51" i="2" s="1"/>
  <c r="N51" i="2" s="1"/>
  <c r="F46" i="2"/>
  <c r="H46" i="2" s="1"/>
  <c r="N46" i="2" s="1"/>
  <c r="F45" i="2"/>
  <c r="H45" i="2" s="1"/>
  <c r="N45" i="2" s="1"/>
  <c r="F32" i="2"/>
  <c r="J32" i="2" s="1"/>
  <c r="F33" i="2"/>
  <c r="J33" i="2" s="1"/>
  <c r="F34" i="2"/>
  <c r="I34" i="2" s="1"/>
  <c r="N34" i="2" s="1"/>
  <c r="F35" i="2"/>
  <c r="H35" i="2" s="1"/>
  <c r="N35" i="2" s="1"/>
  <c r="F36" i="2"/>
  <c r="H36" i="2" s="1"/>
  <c r="N36" i="2" s="1"/>
  <c r="F37" i="2"/>
  <c r="H37" i="2" s="1"/>
  <c r="N37" i="2" s="1"/>
  <c r="F38" i="2"/>
  <c r="H38" i="2" s="1"/>
  <c r="N38" i="2" s="1"/>
  <c r="F39" i="2"/>
  <c r="H39" i="2" s="1"/>
  <c r="N39" i="2" s="1"/>
  <c r="F40" i="2"/>
  <c r="H40" i="2" s="1"/>
  <c r="N40" i="2" s="1"/>
  <c r="F41" i="2"/>
  <c r="H41" i="2" s="1"/>
  <c r="F42" i="2"/>
  <c r="J42" i="2" s="1"/>
  <c r="F43" i="2"/>
  <c r="I43" i="2" s="1"/>
  <c r="N43" i="2" s="1"/>
  <c r="F44" i="2"/>
  <c r="I44" i="2" s="1"/>
  <c r="N44" i="2" s="1"/>
  <c r="F31" i="2"/>
  <c r="H31" i="2" s="1"/>
  <c r="N31" i="2" s="1"/>
  <c r="F30" i="2"/>
  <c r="H30" i="2" s="1"/>
  <c r="N30" i="2" s="1"/>
  <c r="F29" i="2"/>
  <c r="H29" i="2" s="1"/>
  <c r="N29" i="2" s="1"/>
  <c r="F28" i="2"/>
  <c r="H28" i="2" s="1"/>
  <c r="N28" i="2" s="1"/>
  <c r="F27" i="2"/>
  <c r="H27" i="2" s="1"/>
  <c r="N27" i="2" s="1"/>
  <c r="F26" i="2"/>
  <c r="H26" i="2" s="1"/>
  <c r="N26" i="2" s="1"/>
  <c r="F25" i="2"/>
  <c r="H25" i="2" s="1"/>
  <c r="N25" i="2" s="1"/>
  <c r="F24" i="2"/>
  <c r="I24" i="2" s="1"/>
  <c r="N24" i="2" s="1"/>
  <c r="F23" i="2"/>
  <c r="I23" i="2" s="1"/>
  <c r="F22" i="2"/>
  <c r="J22" i="2" s="1"/>
  <c r="F21" i="2"/>
  <c r="H21" i="2" s="1"/>
  <c r="N21" i="2" s="1"/>
  <c r="F20" i="2"/>
  <c r="H20" i="2" s="1"/>
  <c r="N20" i="2" s="1"/>
  <c r="F19" i="2"/>
  <c r="H19" i="2" s="1"/>
  <c r="N19" i="2" s="1"/>
  <c r="F18" i="2"/>
  <c r="H18" i="2" s="1"/>
  <c r="N18" i="2" s="1"/>
  <c r="F17" i="2"/>
  <c r="H17" i="2" s="1"/>
  <c r="N17" i="2" s="1"/>
  <c r="F6" i="2"/>
  <c r="H6" i="2" s="1"/>
  <c r="N6" i="2" s="1"/>
  <c r="F7" i="2"/>
  <c r="H7" i="2" s="1"/>
  <c r="N7" i="2" s="1"/>
  <c r="F8" i="2"/>
  <c r="H8" i="2" s="1"/>
  <c r="N8" i="2" s="1"/>
  <c r="F9" i="2"/>
  <c r="H9" i="2" s="1"/>
  <c r="N9" i="2" s="1"/>
  <c r="F10" i="2"/>
  <c r="H10" i="2" s="1"/>
  <c r="N10" i="2" s="1"/>
  <c r="F11" i="2"/>
  <c r="J11" i="2" s="1"/>
  <c r="F12" i="2"/>
  <c r="J12" i="2" s="1"/>
  <c r="F13" i="2"/>
  <c r="I13" i="2" s="1"/>
  <c r="N13" i="2" s="1"/>
  <c r="F14" i="2"/>
  <c r="I14" i="2" s="1"/>
  <c r="N14" i="2" s="1"/>
  <c r="F15" i="2"/>
  <c r="H15" i="2" s="1"/>
  <c r="N15" i="2" s="1"/>
  <c r="F16" i="2"/>
  <c r="H16" i="2" s="1"/>
  <c r="N16" i="2" s="1"/>
  <c r="F5" i="2"/>
  <c r="H5" i="2" s="1"/>
  <c r="I124" i="2" l="1"/>
  <c r="J124" i="2"/>
  <c r="F124" i="2"/>
  <c r="F126" i="2" s="1"/>
  <c r="H124" i="2"/>
  <c r="F125" i="2" l="1"/>
  <c r="I125" i="2"/>
  <c r="J125" i="2"/>
  <c r="F127" i="2"/>
  <c r="H125" i="2"/>
</calcChain>
</file>

<file path=xl/sharedStrings.xml><?xml version="1.0" encoding="utf-8"?>
<sst xmlns="http://schemas.openxmlformats.org/spreadsheetml/2006/main" count="370" uniqueCount="151">
  <si>
    <t>boletins-000007</t>
  </si>
  <si>
    <t>boletins-000008</t>
  </si>
  <si>
    <t>boletins-000006</t>
  </si>
  <si>
    <t>boletins-000001</t>
  </si>
  <si>
    <t>boletins-000002</t>
  </si>
  <si>
    <t>boletins-000011</t>
  </si>
  <si>
    <t>boletins-000004</t>
  </si>
  <si>
    <t>boletins-000003</t>
  </si>
  <si>
    <t>boletins-000005</t>
  </si>
  <si>
    <t>boletins-000010</t>
  </si>
  <si>
    <t>BGP V.0</t>
  </si>
  <si>
    <t>BGP V.10</t>
  </si>
  <si>
    <t>BGP V.11</t>
  </si>
  <si>
    <t>Código CONLLU</t>
  </si>
  <si>
    <t>Quantidade de sentenças</t>
  </si>
  <si>
    <t>boletins-000009</t>
  </si>
  <si>
    <t>BGP V.13 N.2</t>
  </si>
  <si>
    <t>BGP V.13 N.1</t>
  </si>
  <si>
    <t>BGP V.12 N.2</t>
  </si>
  <si>
    <t>BGP V.12 N.1</t>
  </si>
  <si>
    <t>BGP V.14 N.2</t>
  </si>
  <si>
    <t>BGP V.14 N.1</t>
  </si>
  <si>
    <t>BGP V.1 N.1</t>
  </si>
  <si>
    <t>BGP V.1 N.2</t>
  </si>
  <si>
    <t>Treino</t>
  </si>
  <si>
    <t>Avaliação</t>
  </si>
  <si>
    <t>Teste</t>
  </si>
  <si>
    <t>Soma</t>
  </si>
  <si>
    <t>Divisão por volumes</t>
  </si>
  <si>
    <t>Arquivo volume</t>
  </si>
  <si>
    <t>Arquivo artigo</t>
  </si>
  <si>
    <t>Sentença inicial</t>
  </si>
  <si>
    <t>Sentença final</t>
  </si>
  <si>
    <t>BGP_1987_1_1_05_Bioestratigrafia_dos_nanofosseis_calcarios_do_meso...pdf</t>
  </si>
  <si>
    <t>BGP_1987_1_1_06_Experimentos_com_modelagem_fisica_de_processos...pdf</t>
  </si>
  <si>
    <t>BGP_1987_1_1_07_Formacao_Sergi_evolucao_de_conceitos...pdf</t>
  </si>
  <si>
    <t>BGP_1987_1_1_08_O_habitat_do_petroleo_e_as_perspectivas_exploratorias...pdf</t>
  </si>
  <si>
    <t>BGP_1987_1_1_09_Integracao_da_bacia_Sergipe_Alagoas...pdf</t>
  </si>
  <si>
    <t>BGP_1987_1_1_10_Modelagem_de_atenuacao_e_dispersao_dissipativas...pdf</t>
  </si>
  <si>
    <t>BGP_1987_1_1_11_Modelagem_gravimetrica_da_porcao_terrestre...pdf</t>
  </si>
  <si>
    <t>BGP_1987_1_1_12_Origem_e_classificacao_dos_hidrocarbonetos_da_bacia...pdf</t>
  </si>
  <si>
    <t>BGP_1987_1_1_13_Proposta_de_um_sistema_estatistico_de_descricao...pdf</t>
  </si>
  <si>
    <t>BGP_1987_1_1_14_Rastreamento_das_facies_diageneticas_e_da_permeailidade...pdf</t>
  </si>
  <si>
    <t>BGP_1987_1_1_15_Breves_Comunicacoes_Uma_reflexao_historica_em_torno...pdf</t>
  </si>
  <si>
    <t>BGP_1987_1_1_15_Ocorrencia_de_peixes...pdf</t>
  </si>
  <si>
    <t>BGP_1987_1_2_03_Expediente_Sumario.pdf</t>
  </si>
  <si>
    <t>BGP_1987_1_2_04_Concepcao_atual_sobre_as_bacias_do_Tucano...pdf</t>
  </si>
  <si>
    <t>BGP_1987_1_2_05_Cretaceo_da_plataforma_continental_do_Maranhao...pdf</t>
  </si>
  <si>
    <t>BGP_1987_1_2_06_Desenvolvimento_da_metodologia_de_preparacao...pdf</t>
  </si>
  <si>
    <t>BGP_1987_1_2_07_Estratigrafia_isotopica_de_sequencias_Carbonaticas...pdf</t>
  </si>
  <si>
    <t>BGP_1987_1_2_08_Gradiente_geotermico_da_bacia_de_Campos.pdf</t>
  </si>
  <si>
    <t>BGP_1987_1_2_09_Interpretacao_e_aplicacao_do_perfil_de_mergulho...pdf</t>
  </si>
  <si>
    <t>BGP_1987_1_2_10_Metodo_pratico_de_preparacao_palinologica...pdf</t>
  </si>
  <si>
    <t>BGP_1987_1_2_11_Modelo_deposicional_dos_reservatorios_turbiditicos...pdf</t>
  </si>
  <si>
    <t>BGP_1987_1_2_12_Nanofosseis_Calcarios_duas_novas...pdf</t>
  </si>
  <si>
    <t>BGP_1987_1_2_13_Bacia_Sao_Francisco.pdf</t>
  </si>
  <si>
    <t>BGP_1987_1_2_13_Bioestratigrafia_quantitativa.pdf</t>
  </si>
  <si>
    <t>BGP_1987_1_2_13_Evolucao_deposicional.pdf</t>
  </si>
  <si>
    <t>BGP_1987_1_2_13_Ocorrencia_de_acritarchae.pdf</t>
  </si>
  <si>
    <t>BGP_1987_1_2_13_Tempestades_como_agentes.pdf</t>
  </si>
  <si>
    <t>BGP_1996_10_1_4_03_Expediente_Editorial_Sum_rio.pdf</t>
  </si>
  <si>
    <t>BGP_1996_10_1_4_04_Analise_cronoestratigrafica_de_rifts_intracontinentais...pdf</t>
  </si>
  <si>
    <t>BGP_1996_10_1_4_05_Biozonas_de_nanofosseis_do_Cretaceo_da_margem...pdf</t>
  </si>
  <si>
    <t>BGP_1996_10_1_4_06_Caracterizacao_dos_reservatorios_da_Formacao_Paracuru...pdf</t>
  </si>
  <si>
    <t>BGP_1996_10_1_4_07_Conodontes_do_Carbonifero_inferior_da_Bacia_do_Amazonas.pdf</t>
  </si>
  <si>
    <t>BGP_1996_10_1_4_08_Diagenese_dos_arenitos_do_membro_Mucuri...pdf</t>
  </si>
  <si>
    <t>BGP_1996_10_1_4_09_Evolucao_tectonica_da_area_de_Ubarana...pdf</t>
  </si>
  <si>
    <t>BGP_1996_10_1_4_10_Exemplo_de_modelagem_geologica_aplicada...pdf</t>
  </si>
  <si>
    <t>BGP_1996_10_1_4_11_A_expressao_de_reativacoes_pos_intrusao...pdf</t>
  </si>
  <si>
    <t>BGP_1996_10_1_4_12_Geologia_e_fator_de_recuperacao_dos_reservatorios_brasileiros.pdf</t>
  </si>
  <si>
    <t>BGP_1996_10_1_4_13_O_inicio_da_livre_circulacao_das_aguas_do_Oceano_Atlantico.pdf</t>
  </si>
  <si>
    <t>BGP_1996_10_1_4_14_O_limite_morrowanoatokano_na_Bacia_do_Amazonas...pdf</t>
  </si>
  <si>
    <t>BGP_1996_10_1_4_15_Caracterizacao_isotopica_das_sequencias_lacustre...pdf</t>
  </si>
  <si>
    <t>BGP_1997_11_1-2_02_Sumario.pdf</t>
  </si>
  <si>
    <t>BGP_1997_11_1-2_03_Analise_comparativa_da_Paleogeologia_dos_litorais...pdf</t>
  </si>
  <si>
    <t>BGP_1997_11_1-2_04_Aspectos_praticos_relativos_ao_procedimento...pdf</t>
  </si>
  <si>
    <t>BGP_1997_11_1-2_05_Aplicacao_dos_dados_isotopicos_de_carbono...pdf</t>
  </si>
  <si>
    <t>BGP_1997_11_1-2_06_Contribuicao_para_o_estudo_da_evolucao...pdf</t>
  </si>
  <si>
    <t>BGP_1997_11_1-2_07_Halitas_das_salina_de_Cabo_Frio...pdf</t>
  </si>
  <si>
    <t>BGP_1997_11_1-2_08_Observacoes_sobre_a_carta_estratigrafica...pdf</t>
  </si>
  <si>
    <t>BGP_1997_11_1-2_09_Series_naturais_aplicacao_no_estudo...pdf</t>
  </si>
  <si>
    <t>BGP_1997_11_1-2_10_Zoneamento_bioestratigrafico_e_paleoclimatico_dos_sedimentos...pdf</t>
  </si>
  <si>
    <t>BGP_1997_11_1-2_11_Composicao_quimica_da_agua_do_mar...pdf</t>
  </si>
  <si>
    <t>BGP_2004_12_1_05_Exploracao_na_Petrobras_50_anos_de_sucesso.pdf</t>
  </si>
  <si>
    <t>BGP_2004_12_1_06_Blocos_</t>
  </si>
  <si>
    <t>BGP_2004_12_1_07_Sistemas_deposicionais_de_talude_e_de_bacia...pdf</t>
  </si>
  <si>
    <t>BGP_2004_12_1_08_Restauracao_estrutural_de_secoes_e_previsibilidade...pdf</t>
  </si>
  <si>
    <t>BGP_2004_12_1_09_Aspectos_controladores_do_potencial_selante...pdf</t>
  </si>
  <si>
    <t>BGP_2004_12_1_10_Modelagem_da_anisotropia_em_sistemas_fraturados...pdf</t>
  </si>
  <si>
    <t>BGP_2004_12_1_11_Atributos_DHI_Indicadores_Diretos_de_Hidrocarboneto...pdf</t>
  </si>
  <si>
    <t>BGP_2004_12_1_12_Historico_do_estudo_de_dinoflagelados_fosseis...pdf</t>
  </si>
  <si>
    <t>BGP_2004_12_1_13_Novas_ocorrencias_de_diques_de_diabasios...pdf</t>
  </si>
  <si>
    <t>BGP_2004_12_1_14_Capa_3.pdf</t>
  </si>
  <si>
    <t>BGP_2004_12_2_04_Editorial_Sumario.pdf</t>
  </si>
  <si>
    <t>BGP_2004_12_2_05_Diacronismo_de_eventos_no_rifte_Sul_Atlantico.pdf</t>
  </si>
  <si>
    <t>BGP_2004_12_2_06_Paleoceanografia_e_a_evolucao_do_Atlantico.pdf</t>
  </si>
  <si>
    <t>BGP_2004_12_2_07_Facies_e_modelo_deposicional_do_Canyon...pdf</t>
  </si>
  <si>
    <t>BGP_2004_12_2_08_Geometria_da_porcao_proximal_do_sistema....pdf</t>
  </si>
  <si>
    <t>BGP_2004_12_2_09_Facies_sismicas.pdf</t>
  </si>
  <si>
    <t>BGP_2004_12_2_10_Geoquimica_de_gases_uma_nova_tecnologia...pdf</t>
  </si>
  <si>
    <t>BGP_2004_12_2_11_As_bacias_marginais_brasileiras_estagio_atual_de_conhecimento.pdf</t>
  </si>
  <si>
    <t>BGP_2004_12_2_12_Em_busca_da_bioestratigrafia_de_alta_resolucao....pdf</t>
  </si>
  <si>
    <t>BGP_2004_12_2_13_Interrelacao_entre_a_fabrica_sedimentar...pdf</t>
  </si>
  <si>
    <t>BGP_2004_12_2_14_Revisao_litoestratigrafica_do_Grupo_Tapajos...pdf</t>
  </si>
  <si>
    <t>BGP_2004_12_2_15_BGP_12_2_Capa_3.pdf</t>
  </si>
  <si>
    <t>BGP_2005_13_1_04_Tectonica_estratigrafia_e_sedimentacao_no_Andar...pdf</t>
  </si>
  <si>
    <t>BGP_2005_13_1_05_Estratigrafia_de_sequencias_das_formacoes_Taciba...pdf</t>
  </si>
  <si>
    <t>BGP_2005_13_1_06_Influencia_do_mecanismo_de_iniciacao_na_dinamica...pdf</t>
  </si>
  <si>
    <t>BGP_2005_13_1_07_O_estudo_de_inclusoes_fluidas_na_exploracao.pdf</t>
  </si>
  <si>
    <t>BGP_2005_13_1_08_Analise_multivariada_em_nanofosseis_calcarios...pdf</t>
  </si>
  <si>
    <t>BGP_2005_13_1_09_Entrevistas_Peter_Szatmari.pdf</t>
  </si>
  <si>
    <t>BGP_2005_13_1_10_Identificacao_de_uma_estrutura_de_impacto_no_Cretaceo...pdf</t>
  </si>
  <si>
    <t>BGP_2005_13_1_11_Porosidade_em_reservatorios_carbonaticos_algumas_consideracoes.pdf</t>
  </si>
  <si>
    <t>BGP_2005_13_2_05_Tectonismo_e_sedimentacao_na_porcao_SW_do_Rifte...pdf</t>
  </si>
  <si>
    <t>BGP_2005_13_2_06_Tectonica_e_relacoes_estratigraficas_na_Sub_bacia...pdf</t>
  </si>
  <si>
    <t>BGP_2005_13_2_07_Sequencias_deposicionais_de_3_ordem_em_riftes...pdf</t>
  </si>
  <si>
    <t>BGP_2005_13_2_08_Estratigrafia_de_Sequencias_da_fase_final...pdf</t>
  </si>
  <si>
    <t>BGP_2005_13_2_09_Analise_estratigrafica_de_bacias_rifte...pdf</t>
  </si>
  <si>
    <t>BGP_2005_13_2_10_Arquitetura_das_sequencias_estratigraficas_desenvolvidas...pdf</t>
  </si>
  <si>
    <t>BGP_2005_13_2_11_Origem_e_evolucao_estrutural_do_Sistema_de_Riftes...pdf</t>
  </si>
  <si>
    <t>BGP_2005_13_2_12_Guia_de_Campo_da_Bacia_do_Reconcavo...pdf</t>
  </si>
  <si>
    <t>BGP_2005_13_2_13_Capa_3.pdf</t>
  </si>
  <si>
    <t>BGP_2006_14_1_05_Arquitetura_de_reservatorios.pdf</t>
  </si>
  <si>
    <t>BGP_2006_14_1_06_Arquitetura_de_facies_e_evolucao_estratigrafica...pdf</t>
  </si>
  <si>
    <t>BGP_2006_14_1_07_Arenitos_asfalticos_na_Bacia_do_Parana.pdf</t>
  </si>
  <si>
    <t>BGP_2006_14_1_08_Geoprocessamento_multitematico_e_analise_estrutural...pdf</t>
  </si>
  <si>
    <t>BGP_2006_14_1_09_Magmatismo_e_sedimentacao_em_uma_area_na_Plataforma...pdf</t>
  </si>
  <si>
    <t>BGP_2006_14_1_10_Abordagem_preliminar_sobre_paleotemperatura_e_evolucao...pdf</t>
  </si>
  <si>
    <t>BGP_2006_14_1_11_Simposio_sobre_magmatismo_em_bacias_sedimentares.pdf</t>
  </si>
  <si>
    <t>BGP_2006_14_1_12_O_grande_incendio_do_Santoniano_consideracoes...pdf</t>
  </si>
  <si>
    <t>BGP_2006_14_1_13_Interpretacao_geologica_e_geofisica_da_Bacia...pdf</t>
  </si>
  <si>
    <t>BGP_2006_14_1_14_Um_modelo_tectono_magmatico_para_a_regiao...pdf</t>
  </si>
  <si>
    <t>BGP_2006_14_1_15_Sedimentacao_vulcanoclastica_do_Cretaceo_Superior...pdf</t>
  </si>
  <si>
    <t>BGP_2006_14_1_16__Manifestacoes_magmaticas_na_parte_sul_da_Bacia...pdf</t>
  </si>
  <si>
    <t>BGP_2006_14_1_17_Magmatismo_sedimentacao_e_estratigrafia_da_porcao...pdf</t>
  </si>
  <si>
    <t>BGP_2006_14_1_18_Folhelhos_verdes_carboniferos_da_Bacia_do_Solimoes...pdf</t>
  </si>
  <si>
    <t>BGP_2006_14_1_19_O_diabasio_nas_bacias_paleozoicas_amazonicas...pdf</t>
  </si>
  <si>
    <t>BGP_2006_14_1_20_Classificacao_de_rochas_igneas_em_perfis_eletricos.pdf</t>
  </si>
  <si>
    <t>BGP_2006_14_1_21_ChemRock_um_sistema_de_analise_e_interpretacao...pdf</t>
  </si>
  <si>
    <t>BGP_2006_14_1_22_BGP_14_1_Capa_3.pdf</t>
  </si>
  <si>
    <t>BGP_2006_14_2_05_Avaliacao_do_potencial.pdf</t>
  </si>
  <si>
    <t>BGP_2006_14_2_06_Idade_deposicional.pdf</t>
  </si>
  <si>
    <t>BGP_2006_14_2_07_Sequencia_holocenica.pdf</t>
  </si>
  <si>
    <t>BGP_2006_14_2_08_Tipos_de_fontes.pdf</t>
  </si>
  <si>
    <t>BGP_2006_14_2_09_Aspectos_estruturais.pdf</t>
  </si>
  <si>
    <t>BGP_2006_14_2_10_Tempo_e_frequencia.pdf</t>
  </si>
  <si>
    <t>BGP_2006_14_2_11_Triangulacoes_adaptativas_em_multirresolucao_para_objetos_heterogeneos.pdf</t>
  </si>
  <si>
    <t>BGP_2006_14_2_12_Modelagem_3D.pdf</t>
  </si>
  <si>
    <t>BGP_2006_14_2_13_Depositos_de_fluxos.pdf</t>
  </si>
  <si>
    <t>BGP_2006_14_2_14_Modelagem_de_bacias.pdf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</si>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</sst>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6424C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4" fontId="2" fillId="0" borderId="0" xfId="1" applyNumberFormat="1" applyFont="1"/>
    <xf numFmtId="9" fontId="2" fillId="0" borderId="0" xfId="2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8E50-91B0-4B99-9BB8-19F5E7B7DBDC}">
  <dimension ref="A1:N127"/>
  <sheetViews>
    <sheetView tabSelected="1" workbookViewId="0">
      <selection activeCell="A127" sqref="A127"/>
    </sheetView>
  </sheetViews>
  <sheetFormatPr defaultRowHeight="14.4" x14ac:dyDescent="0.3"/>
  <cols>
    <col min="1" max="1" width="14.21875" bestFit="1" customWidth="1"/>
    <col min="2" max="2" width="13.77734375" bestFit="1" customWidth="1"/>
    <col min="3" max="3" width="20.6640625" customWidth="1"/>
    <col min="4" max="4" width="13.6640625" bestFit="1" customWidth="1"/>
    <col min="5" max="5" width="12.44140625" customWidth="1"/>
    <col min="6" max="6" width="21.77734375" bestFit="1" customWidth="1"/>
    <col min="8" max="8" width="10.33203125" bestFit="1" customWidth="1"/>
    <col min="9" max="10" width="9.33203125" bestFit="1" customWidth="1"/>
    <col min="12" max="13" width="19" bestFit="1" customWidth="1"/>
    <col min="14" max="14" width="9" customWidth="1"/>
  </cols>
  <sheetData>
    <row r="1" spans="1:14" x14ac:dyDescent="0.3">
      <c r="A1" s="2" t="s">
        <v>28</v>
      </c>
    </row>
    <row r="2" spans="1:14" ht="15" thickBot="1" x14ac:dyDescent="0.35"/>
    <row r="3" spans="1:14" s="2" customFormat="1" x14ac:dyDescent="0.3">
      <c r="A3" s="2" t="s">
        <v>13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14</v>
      </c>
      <c r="H3" s="2" t="s">
        <v>24</v>
      </c>
      <c r="I3" s="2" t="s">
        <v>25</v>
      </c>
      <c r="J3" s="2" t="s">
        <v>26</v>
      </c>
      <c r="L3" s="5" t="s">
        <v>31</v>
      </c>
      <c r="M3" s="6" t="s">
        <v>32</v>
      </c>
      <c r="N3" s="7" t="s">
        <v>150</v>
      </c>
    </row>
    <row r="4" spans="1:14" x14ac:dyDescent="0.3">
      <c r="L4" s="8"/>
      <c r="M4" s="4"/>
      <c r="N4" s="9"/>
    </row>
    <row r="5" spans="1:14" x14ac:dyDescent="0.3">
      <c r="A5" t="s">
        <v>1</v>
      </c>
      <c r="B5" t="s">
        <v>22</v>
      </c>
      <c r="C5" t="s">
        <v>33</v>
      </c>
      <c r="D5">
        <v>1</v>
      </c>
      <c r="E5">
        <v>230</v>
      </c>
      <c r="F5">
        <f>E5-D5</f>
        <v>229</v>
      </c>
      <c r="H5">
        <f>F5</f>
        <v>229</v>
      </c>
      <c r="L5" s="8" t="str">
        <f>A5&amp;"-"&amp;D5</f>
        <v>boletins-000008-1</v>
      </c>
      <c r="M5" s="4" t="str">
        <f>A5&amp;"-"&amp;E5</f>
        <v>boletins-000008-230</v>
      </c>
      <c r="N5" s="9" t="str">
        <f>IF(H5&gt;0,"Treino",IF(I5&gt;0,"Avaliação","Teste"))</f>
        <v>Treino</v>
      </c>
    </row>
    <row r="6" spans="1:14" x14ac:dyDescent="0.3">
      <c r="A6" t="s">
        <v>1</v>
      </c>
      <c r="B6" t="s">
        <v>22</v>
      </c>
      <c r="C6" t="s">
        <v>34</v>
      </c>
      <c r="D6">
        <v>235</v>
      </c>
      <c r="E6">
        <v>452</v>
      </c>
      <c r="F6">
        <f t="shared" ref="F6:F30" si="0">E6-D6</f>
        <v>217</v>
      </c>
      <c r="H6">
        <f t="shared" ref="H6:H10" si="1">F6</f>
        <v>217</v>
      </c>
      <c r="L6" s="8" t="str">
        <f t="shared" ref="L6:L16" si="2">A6&amp;"-"&amp;D6</f>
        <v>boletins-000008-235</v>
      </c>
      <c r="M6" s="4" t="str">
        <f t="shared" ref="M6:M16" si="3">A6&amp;"-"&amp;E6</f>
        <v>boletins-000008-452</v>
      </c>
      <c r="N6" s="9" t="str">
        <f t="shared" ref="N6:N16" si="4">IF(H6&gt;0,"Treino",IF(I6&gt;0,"Avaliação","Teste"))</f>
        <v>Treino</v>
      </c>
    </row>
    <row r="7" spans="1:14" x14ac:dyDescent="0.3">
      <c r="A7" t="s">
        <v>1</v>
      </c>
      <c r="B7" t="s">
        <v>22</v>
      </c>
      <c r="C7" t="s">
        <v>35</v>
      </c>
      <c r="D7">
        <v>454</v>
      </c>
      <c r="E7">
        <v>723</v>
      </c>
      <c r="F7">
        <f t="shared" si="0"/>
        <v>269</v>
      </c>
      <c r="H7">
        <f t="shared" si="1"/>
        <v>269</v>
      </c>
      <c r="L7" s="8" t="str">
        <f t="shared" si="2"/>
        <v>boletins-000008-454</v>
      </c>
      <c r="M7" s="4" t="str">
        <f t="shared" si="3"/>
        <v>boletins-000008-723</v>
      </c>
      <c r="N7" s="9" t="str">
        <f t="shared" si="4"/>
        <v>Treino</v>
      </c>
    </row>
    <row r="8" spans="1:14" x14ac:dyDescent="0.3">
      <c r="A8" t="s">
        <v>1</v>
      </c>
      <c r="B8" t="s">
        <v>22</v>
      </c>
      <c r="C8" t="s">
        <v>36</v>
      </c>
      <c r="D8">
        <v>729</v>
      </c>
      <c r="E8">
        <v>906</v>
      </c>
      <c r="F8">
        <f t="shared" si="0"/>
        <v>177</v>
      </c>
      <c r="H8">
        <f t="shared" si="1"/>
        <v>177</v>
      </c>
      <c r="L8" s="8" t="str">
        <f t="shared" si="2"/>
        <v>boletins-000008-729</v>
      </c>
      <c r="M8" s="4" t="str">
        <f t="shared" si="3"/>
        <v>boletins-000008-906</v>
      </c>
      <c r="N8" s="9" t="str">
        <f t="shared" si="4"/>
        <v>Treino</v>
      </c>
    </row>
    <row r="9" spans="1:14" x14ac:dyDescent="0.3">
      <c r="A9" t="s">
        <v>1</v>
      </c>
      <c r="B9" t="s">
        <v>22</v>
      </c>
      <c r="C9" t="s">
        <v>37</v>
      </c>
      <c r="D9">
        <v>908</v>
      </c>
      <c r="E9">
        <v>1159</v>
      </c>
      <c r="F9">
        <f t="shared" si="0"/>
        <v>251</v>
      </c>
      <c r="H9">
        <f t="shared" si="1"/>
        <v>251</v>
      </c>
      <c r="L9" s="8" t="str">
        <f t="shared" si="2"/>
        <v>boletins-000008-908</v>
      </c>
      <c r="M9" s="4" t="str">
        <f t="shared" si="3"/>
        <v>boletins-000008-1159</v>
      </c>
      <c r="N9" s="9" t="str">
        <f t="shared" si="4"/>
        <v>Treino</v>
      </c>
    </row>
    <row r="10" spans="1:14" x14ac:dyDescent="0.3">
      <c r="A10" t="s">
        <v>1</v>
      </c>
      <c r="B10" t="s">
        <v>22</v>
      </c>
      <c r="C10" t="s">
        <v>38</v>
      </c>
      <c r="D10">
        <v>1160</v>
      </c>
      <c r="E10">
        <v>1302</v>
      </c>
      <c r="F10">
        <f t="shared" si="0"/>
        <v>142</v>
      </c>
      <c r="H10">
        <f t="shared" si="1"/>
        <v>142</v>
      </c>
      <c r="L10" s="8" t="str">
        <f t="shared" si="2"/>
        <v>boletins-000008-1160</v>
      </c>
      <c r="M10" s="4" t="str">
        <f t="shared" si="3"/>
        <v>boletins-000008-1302</v>
      </c>
      <c r="N10" s="9" t="str">
        <f t="shared" si="4"/>
        <v>Treino</v>
      </c>
    </row>
    <row r="11" spans="1:14" x14ac:dyDescent="0.3">
      <c r="A11" t="s">
        <v>1</v>
      </c>
      <c r="B11" t="s">
        <v>22</v>
      </c>
      <c r="C11" t="s">
        <v>39</v>
      </c>
      <c r="D11">
        <v>1303</v>
      </c>
      <c r="E11">
        <v>1447</v>
      </c>
      <c r="F11">
        <f t="shared" si="0"/>
        <v>144</v>
      </c>
      <c r="J11">
        <f>F11</f>
        <v>144</v>
      </c>
      <c r="L11" s="8" t="str">
        <f t="shared" si="2"/>
        <v>boletins-000008-1303</v>
      </c>
      <c r="M11" s="4" t="str">
        <f t="shared" si="3"/>
        <v>boletins-000008-1447</v>
      </c>
      <c r="N11" s="9" t="str">
        <f t="shared" si="4"/>
        <v>Teste</v>
      </c>
    </row>
    <row r="12" spans="1:14" x14ac:dyDescent="0.3">
      <c r="A12" t="s">
        <v>1</v>
      </c>
      <c r="B12" t="s">
        <v>22</v>
      </c>
      <c r="C12" t="s">
        <v>40</v>
      </c>
      <c r="D12">
        <v>1462</v>
      </c>
      <c r="E12">
        <v>1635</v>
      </c>
      <c r="F12">
        <f t="shared" si="0"/>
        <v>173</v>
      </c>
      <c r="J12">
        <f>F12</f>
        <v>173</v>
      </c>
      <c r="L12" s="8" t="str">
        <f t="shared" si="2"/>
        <v>boletins-000008-1462</v>
      </c>
      <c r="M12" s="4" t="str">
        <f t="shared" si="3"/>
        <v>boletins-000008-1635</v>
      </c>
      <c r="N12" s="9" t="str">
        <f t="shared" si="4"/>
        <v>Teste</v>
      </c>
    </row>
    <row r="13" spans="1:14" x14ac:dyDescent="0.3">
      <c r="A13" t="s">
        <v>1</v>
      </c>
      <c r="B13" t="s">
        <v>22</v>
      </c>
      <c r="C13" t="s">
        <v>41</v>
      </c>
      <c r="D13">
        <v>1643</v>
      </c>
      <c r="E13">
        <v>1759</v>
      </c>
      <c r="F13">
        <f t="shared" si="0"/>
        <v>116</v>
      </c>
      <c r="I13">
        <f>F13</f>
        <v>116</v>
      </c>
      <c r="L13" s="8" t="str">
        <f t="shared" si="2"/>
        <v>boletins-000008-1643</v>
      </c>
      <c r="M13" s="4" t="str">
        <f t="shared" si="3"/>
        <v>boletins-000008-1759</v>
      </c>
      <c r="N13" s="9" t="str">
        <f t="shared" si="4"/>
        <v>Avaliação</v>
      </c>
    </row>
    <row r="14" spans="1:14" x14ac:dyDescent="0.3">
      <c r="A14" t="s">
        <v>1</v>
      </c>
      <c r="B14" t="s">
        <v>22</v>
      </c>
      <c r="C14" t="s">
        <v>42</v>
      </c>
      <c r="D14">
        <v>1765</v>
      </c>
      <c r="E14">
        <v>1850</v>
      </c>
      <c r="F14">
        <f t="shared" si="0"/>
        <v>85</v>
      </c>
      <c r="I14">
        <f>F14</f>
        <v>85</v>
      </c>
      <c r="L14" s="8" t="str">
        <f t="shared" si="2"/>
        <v>boletins-000008-1765</v>
      </c>
      <c r="M14" s="4" t="str">
        <f t="shared" si="3"/>
        <v>boletins-000008-1850</v>
      </c>
      <c r="N14" s="9" t="str">
        <f t="shared" si="4"/>
        <v>Avaliação</v>
      </c>
    </row>
    <row r="15" spans="1:14" x14ac:dyDescent="0.3">
      <c r="A15" t="s">
        <v>1</v>
      </c>
      <c r="B15" t="s">
        <v>22</v>
      </c>
      <c r="C15" t="s">
        <v>43</v>
      </c>
      <c r="D15">
        <v>1858</v>
      </c>
      <c r="E15">
        <v>1928</v>
      </c>
      <c r="F15">
        <f t="shared" si="0"/>
        <v>70</v>
      </c>
      <c r="H15">
        <f>F15</f>
        <v>70</v>
      </c>
      <c r="L15" s="8" t="str">
        <f t="shared" si="2"/>
        <v>boletins-000008-1858</v>
      </c>
      <c r="M15" s="4" t="str">
        <f t="shared" si="3"/>
        <v>boletins-000008-1928</v>
      </c>
      <c r="N15" s="9" t="str">
        <f t="shared" si="4"/>
        <v>Treino</v>
      </c>
    </row>
    <row r="16" spans="1:14" x14ac:dyDescent="0.3">
      <c r="A16" t="s">
        <v>1</v>
      </c>
      <c r="B16" t="s">
        <v>22</v>
      </c>
      <c r="C16" t="s">
        <v>44</v>
      </c>
      <c r="D16">
        <v>1929</v>
      </c>
      <c r="E16">
        <v>2001</v>
      </c>
      <c r="F16">
        <f t="shared" si="0"/>
        <v>72</v>
      </c>
      <c r="H16">
        <f>F16</f>
        <v>72</v>
      </c>
      <c r="L16" s="8" t="str">
        <f t="shared" si="2"/>
        <v>boletins-000008-1929</v>
      </c>
      <c r="M16" s="4" t="str">
        <f t="shared" si="3"/>
        <v>boletins-000008-2001</v>
      </c>
      <c r="N16" s="9" t="str">
        <f t="shared" si="4"/>
        <v>Treino</v>
      </c>
    </row>
    <row r="17" spans="1:14" x14ac:dyDescent="0.3">
      <c r="A17" t="s">
        <v>15</v>
      </c>
      <c r="B17" t="s">
        <v>23</v>
      </c>
      <c r="C17" t="s">
        <v>45</v>
      </c>
      <c r="D17">
        <v>1</v>
      </c>
      <c r="E17">
        <v>2</v>
      </c>
      <c r="F17">
        <f t="shared" si="0"/>
        <v>1</v>
      </c>
      <c r="H17">
        <f t="shared" ref="H17:H20" si="5">F17</f>
        <v>1</v>
      </c>
      <c r="L17" s="8" t="str">
        <f>A17&amp;"-"&amp;D17</f>
        <v>boletins-000009-1</v>
      </c>
      <c r="M17" s="4" t="str">
        <f>A17&amp;"-"&amp;E17</f>
        <v>boletins-000009-2</v>
      </c>
      <c r="N17" s="9" t="str">
        <f>IF(H17&gt;0,"Treino",IF(I17&gt;0,"Avaliação","Teste"))</f>
        <v>Treino</v>
      </c>
    </row>
    <row r="18" spans="1:14" x14ac:dyDescent="0.3">
      <c r="A18" t="s">
        <v>15</v>
      </c>
      <c r="B18" t="s">
        <v>23</v>
      </c>
      <c r="C18" t="s">
        <v>46</v>
      </c>
      <c r="D18">
        <v>3</v>
      </c>
      <c r="E18">
        <v>4</v>
      </c>
      <c r="F18">
        <f t="shared" si="0"/>
        <v>1</v>
      </c>
      <c r="H18">
        <f t="shared" si="5"/>
        <v>1</v>
      </c>
      <c r="L18" s="8" t="str">
        <f t="shared" ref="L18:L25" si="6">A18&amp;"-"&amp;D18</f>
        <v>boletins-000009-3</v>
      </c>
      <c r="M18" s="4" t="str">
        <f t="shared" ref="M18:M25" si="7">A18&amp;"-"&amp;E18</f>
        <v>boletins-000009-4</v>
      </c>
      <c r="N18" s="9" t="str">
        <f t="shared" ref="N18:N25" si="8">IF(H18&gt;0,"Treino",IF(I18&gt;0,"Avaliação","Teste"))</f>
        <v>Treino</v>
      </c>
    </row>
    <row r="19" spans="1:14" x14ac:dyDescent="0.3">
      <c r="A19" t="s">
        <v>15</v>
      </c>
      <c r="B19" t="s">
        <v>23</v>
      </c>
      <c r="C19" t="s">
        <v>47</v>
      </c>
      <c r="D19">
        <v>5</v>
      </c>
      <c r="E19">
        <v>6</v>
      </c>
      <c r="F19">
        <f t="shared" si="0"/>
        <v>1</v>
      </c>
      <c r="H19">
        <f t="shared" si="5"/>
        <v>1</v>
      </c>
      <c r="L19" s="8" t="str">
        <f t="shared" si="6"/>
        <v>boletins-000009-5</v>
      </c>
      <c r="M19" s="4" t="str">
        <f t="shared" si="7"/>
        <v>boletins-000009-6</v>
      </c>
      <c r="N19" s="9" t="str">
        <f t="shared" si="8"/>
        <v>Treino</v>
      </c>
    </row>
    <row r="20" spans="1:14" x14ac:dyDescent="0.3">
      <c r="A20" t="s">
        <v>15</v>
      </c>
      <c r="B20" t="s">
        <v>23</v>
      </c>
      <c r="C20" t="s">
        <v>48</v>
      </c>
      <c r="D20">
        <v>7</v>
      </c>
      <c r="E20">
        <v>8</v>
      </c>
      <c r="F20">
        <f t="shared" si="0"/>
        <v>1</v>
      </c>
      <c r="H20">
        <f t="shared" si="5"/>
        <v>1</v>
      </c>
      <c r="L20" s="8" t="str">
        <f t="shared" si="6"/>
        <v>boletins-000009-7</v>
      </c>
      <c r="M20" s="4" t="str">
        <f t="shared" si="7"/>
        <v>boletins-000009-8</v>
      </c>
      <c r="N20" s="9" t="str">
        <f t="shared" si="8"/>
        <v>Treino</v>
      </c>
    </row>
    <row r="21" spans="1:14" x14ac:dyDescent="0.3">
      <c r="A21" t="s">
        <v>15</v>
      </c>
      <c r="B21" t="s">
        <v>23</v>
      </c>
      <c r="C21" t="s">
        <v>49</v>
      </c>
      <c r="D21">
        <v>9</v>
      </c>
      <c r="E21">
        <v>1250</v>
      </c>
      <c r="F21">
        <f t="shared" si="0"/>
        <v>1241</v>
      </c>
      <c r="H21">
        <f>F21-D17</f>
        <v>1240</v>
      </c>
      <c r="L21" s="8" t="str">
        <f t="shared" si="6"/>
        <v>boletins-000009-9</v>
      </c>
      <c r="M21" s="4" t="str">
        <f t="shared" si="7"/>
        <v>boletins-000009-1250</v>
      </c>
      <c r="N21" s="9" t="str">
        <f t="shared" si="8"/>
        <v>Treino</v>
      </c>
    </row>
    <row r="22" spans="1:14" x14ac:dyDescent="0.3">
      <c r="A22" t="s">
        <v>15</v>
      </c>
      <c r="B22" t="s">
        <v>23</v>
      </c>
      <c r="C22" t="s">
        <v>50</v>
      </c>
      <c r="D22">
        <v>1251</v>
      </c>
      <c r="E22">
        <v>1401</v>
      </c>
      <c r="F22">
        <f t="shared" si="0"/>
        <v>150</v>
      </c>
      <c r="J22">
        <f>F22</f>
        <v>150</v>
      </c>
      <c r="L22" s="8" t="str">
        <f t="shared" si="6"/>
        <v>boletins-000009-1251</v>
      </c>
      <c r="M22" s="4" t="str">
        <f t="shared" si="7"/>
        <v>boletins-000009-1401</v>
      </c>
      <c r="N22" s="9" t="str">
        <f t="shared" si="8"/>
        <v>Teste</v>
      </c>
    </row>
    <row r="23" spans="1:14" x14ac:dyDescent="0.3">
      <c r="A23" t="s">
        <v>15</v>
      </c>
      <c r="B23" t="s">
        <v>23</v>
      </c>
      <c r="C23" t="s">
        <v>51</v>
      </c>
      <c r="D23">
        <v>1403</v>
      </c>
      <c r="E23">
        <v>1404</v>
      </c>
      <c r="F23">
        <f t="shared" si="0"/>
        <v>1</v>
      </c>
      <c r="I23">
        <f>F23</f>
        <v>1</v>
      </c>
      <c r="L23" s="8" t="str">
        <f t="shared" si="6"/>
        <v>boletins-000009-1403</v>
      </c>
      <c r="M23" s="4" t="str">
        <f t="shared" si="7"/>
        <v>boletins-000009-1404</v>
      </c>
      <c r="N23" s="9" t="str">
        <f t="shared" si="8"/>
        <v>Avaliação</v>
      </c>
    </row>
    <row r="24" spans="1:14" x14ac:dyDescent="0.3">
      <c r="A24" t="s">
        <v>15</v>
      </c>
      <c r="B24" t="s">
        <v>23</v>
      </c>
      <c r="C24" t="s">
        <v>52</v>
      </c>
      <c r="D24">
        <v>1405</v>
      </c>
      <c r="E24">
        <v>1703</v>
      </c>
      <c r="F24">
        <f t="shared" si="0"/>
        <v>298</v>
      </c>
      <c r="I24">
        <f>F24</f>
        <v>298</v>
      </c>
      <c r="L24" s="8" t="str">
        <f t="shared" si="6"/>
        <v>boletins-000009-1405</v>
      </c>
      <c r="M24" s="4" t="str">
        <f t="shared" si="7"/>
        <v>boletins-000009-1703</v>
      </c>
      <c r="N24" s="9" t="str">
        <f t="shared" si="8"/>
        <v>Avaliação</v>
      </c>
    </row>
    <row r="25" spans="1:14" x14ac:dyDescent="0.3">
      <c r="A25" t="s">
        <v>15</v>
      </c>
      <c r="B25" t="s">
        <v>23</v>
      </c>
      <c r="C25" t="s">
        <v>53</v>
      </c>
      <c r="D25">
        <v>1710</v>
      </c>
      <c r="E25">
        <v>1711</v>
      </c>
      <c r="F25">
        <f t="shared" si="0"/>
        <v>1</v>
      </c>
      <c r="H25">
        <f>F25</f>
        <v>1</v>
      </c>
      <c r="L25" s="8" t="str">
        <f t="shared" si="6"/>
        <v>boletins-000009-1710</v>
      </c>
      <c r="M25" s="4" t="str">
        <f t="shared" si="7"/>
        <v>boletins-000009-1711</v>
      </c>
      <c r="N25" s="9" t="str">
        <f t="shared" si="8"/>
        <v>Treino</v>
      </c>
    </row>
    <row r="26" spans="1:14" x14ac:dyDescent="0.3">
      <c r="A26" t="s">
        <v>15</v>
      </c>
      <c r="B26" t="s">
        <v>23</v>
      </c>
      <c r="C26" t="s">
        <v>54</v>
      </c>
      <c r="D26">
        <v>1712</v>
      </c>
      <c r="E26">
        <v>1713</v>
      </c>
      <c r="F26">
        <f t="shared" si="0"/>
        <v>1</v>
      </c>
      <c r="H26">
        <f t="shared" ref="H26:H30" si="9">F26</f>
        <v>1</v>
      </c>
      <c r="L26" s="8" t="str">
        <f t="shared" ref="L26:L89" si="10">A26&amp;"-"&amp;D26</f>
        <v>boletins-000009-1712</v>
      </c>
      <c r="M26" s="4" t="str">
        <f t="shared" ref="M26:M89" si="11">A26&amp;"-"&amp;E26</f>
        <v>boletins-000009-1713</v>
      </c>
      <c r="N26" s="9" t="str">
        <f t="shared" ref="N26:N89" si="12">IF(H26&gt;0,"Treino",IF(I26&gt;0,"Avaliação","Teste"))</f>
        <v>Treino</v>
      </c>
    </row>
    <row r="27" spans="1:14" x14ac:dyDescent="0.3">
      <c r="A27" t="s">
        <v>15</v>
      </c>
      <c r="B27" t="s">
        <v>23</v>
      </c>
      <c r="C27" t="s">
        <v>55</v>
      </c>
      <c r="D27">
        <v>1714</v>
      </c>
      <c r="E27">
        <v>1715</v>
      </c>
      <c r="F27">
        <f t="shared" si="0"/>
        <v>1</v>
      </c>
      <c r="H27">
        <f t="shared" si="9"/>
        <v>1</v>
      </c>
      <c r="L27" s="8" t="str">
        <f t="shared" si="10"/>
        <v>boletins-000009-1714</v>
      </c>
      <c r="M27" s="4" t="str">
        <f t="shared" si="11"/>
        <v>boletins-000009-1715</v>
      </c>
      <c r="N27" s="9" t="str">
        <f t="shared" si="12"/>
        <v>Treino</v>
      </c>
    </row>
    <row r="28" spans="1:14" x14ac:dyDescent="0.3">
      <c r="A28" t="s">
        <v>15</v>
      </c>
      <c r="B28" t="s">
        <v>23</v>
      </c>
      <c r="C28" t="s">
        <v>56</v>
      </c>
      <c r="D28">
        <v>1716</v>
      </c>
      <c r="E28">
        <v>1717</v>
      </c>
      <c r="F28">
        <f t="shared" si="0"/>
        <v>1</v>
      </c>
      <c r="H28">
        <f t="shared" si="9"/>
        <v>1</v>
      </c>
      <c r="L28" s="8" t="str">
        <f t="shared" si="10"/>
        <v>boletins-000009-1716</v>
      </c>
      <c r="M28" s="4" t="str">
        <f t="shared" si="11"/>
        <v>boletins-000009-1717</v>
      </c>
      <c r="N28" s="9" t="str">
        <f t="shared" si="12"/>
        <v>Treino</v>
      </c>
    </row>
    <row r="29" spans="1:14" x14ac:dyDescent="0.3">
      <c r="A29" t="s">
        <v>15</v>
      </c>
      <c r="B29" t="s">
        <v>23</v>
      </c>
      <c r="C29" t="s">
        <v>57</v>
      </c>
      <c r="D29">
        <v>1718</v>
      </c>
      <c r="E29">
        <v>1719</v>
      </c>
      <c r="F29">
        <f t="shared" si="0"/>
        <v>1</v>
      </c>
      <c r="H29">
        <f t="shared" si="9"/>
        <v>1</v>
      </c>
      <c r="L29" s="8" t="str">
        <f t="shared" si="10"/>
        <v>boletins-000009-1718</v>
      </c>
      <c r="M29" s="4" t="str">
        <f t="shared" si="11"/>
        <v>boletins-000009-1719</v>
      </c>
      <c r="N29" s="9" t="str">
        <f t="shared" si="12"/>
        <v>Treino</v>
      </c>
    </row>
    <row r="30" spans="1:14" x14ac:dyDescent="0.3">
      <c r="A30" t="s">
        <v>15</v>
      </c>
      <c r="B30" t="s">
        <v>23</v>
      </c>
      <c r="C30" t="s">
        <v>58</v>
      </c>
      <c r="D30">
        <v>1720</v>
      </c>
      <c r="E30">
        <v>1721</v>
      </c>
      <c r="F30">
        <f t="shared" si="0"/>
        <v>1</v>
      </c>
      <c r="H30">
        <f t="shared" si="9"/>
        <v>1</v>
      </c>
      <c r="L30" s="8" t="str">
        <f t="shared" si="10"/>
        <v>boletins-000009-1720</v>
      </c>
      <c r="M30" s="4" t="str">
        <f t="shared" si="11"/>
        <v>boletins-000009-1721</v>
      </c>
      <c r="N30" s="9" t="str">
        <f t="shared" si="12"/>
        <v>Treino</v>
      </c>
    </row>
    <row r="31" spans="1:14" x14ac:dyDescent="0.3">
      <c r="A31" t="s">
        <v>15</v>
      </c>
      <c r="B31" t="s">
        <v>23</v>
      </c>
      <c r="C31" t="s">
        <v>59</v>
      </c>
      <c r="D31">
        <v>1722</v>
      </c>
      <c r="E31">
        <v>2292</v>
      </c>
      <c r="F31">
        <f t="shared" ref="F31:F56" si="13">E31-D31</f>
        <v>570</v>
      </c>
      <c r="H31">
        <f t="shared" ref="H31" si="14">F31</f>
        <v>570</v>
      </c>
      <c r="L31" s="8" t="str">
        <f t="shared" si="10"/>
        <v>boletins-000009-1722</v>
      </c>
      <c r="M31" s="4" t="str">
        <f t="shared" si="11"/>
        <v>boletins-000009-2292</v>
      </c>
      <c r="N31" s="9" t="str">
        <f t="shared" si="12"/>
        <v>Treino</v>
      </c>
    </row>
    <row r="32" spans="1:14" x14ac:dyDescent="0.3">
      <c r="A32" t="s">
        <v>3</v>
      </c>
      <c r="B32" t="s">
        <v>11</v>
      </c>
      <c r="C32" t="s">
        <v>60</v>
      </c>
      <c r="D32">
        <v>1</v>
      </c>
      <c r="E32">
        <v>2</v>
      </c>
      <c r="F32">
        <f t="shared" si="13"/>
        <v>1</v>
      </c>
      <c r="J32">
        <f>F32</f>
        <v>1</v>
      </c>
      <c r="L32" s="8" t="str">
        <f t="shared" si="10"/>
        <v>boletins-000001-1</v>
      </c>
      <c r="M32" s="4" t="str">
        <f t="shared" si="11"/>
        <v>boletins-000001-2</v>
      </c>
      <c r="N32" s="9" t="str">
        <f t="shared" si="12"/>
        <v>Teste</v>
      </c>
    </row>
    <row r="33" spans="1:14" x14ac:dyDescent="0.3">
      <c r="A33" t="s">
        <v>3</v>
      </c>
      <c r="B33" t="s">
        <v>11</v>
      </c>
      <c r="C33" t="s">
        <v>61</v>
      </c>
      <c r="D33">
        <v>3</v>
      </c>
      <c r="E33">
        <v>374</v>
      </c>
      <c r="F33">
        <f t="shared" si="13"/>
        <v>371</v>
      </c>
      <c r="J33">
        <f>F33</f>
        <v>371</v>
      </c>
      <c r="L33" s="8" t="str">
        <f t="shared" si="10"/>
        <v>boletins-000001-3</v>
      </c>
      <c r="M33" s="4" t="str">
        <f t="shared" si="11"/>
        <v>boletins-000001-374</v>
      </c>
      <c r="N33" s="9" t="str">
        <f t="shared" si="12"/>
        <v>Teste</v>
      </c>
    </row>
    <row r="34" spans="1:14" x14ac:dyDescent="0.3">
      <c r="A34" t="s">
        <v>3</v>
      </c>
      <c r="B34" t="s">
        <v>11</v>
      </c>
      <c r="C34" t="s">
        <v>62</v>
      </c>
      <c r="D34">
        <v>379</v>
      </c>
      <c r="E34">
        <v>1117</v>
      </c>
      <c r="F34">
        <f t="shared" si="13"/>
        <v>738</v>
      </c>
      <c r="I34">
        <f>F34</f>
        <v>738</v>
      </c>
      <c r="L34" s="8" t="str">
        <f t="shared" si="10"/>
        <v>boletins-000001-379</v>
      </c>
      <c r="M34" s="4" t="str">
        <f t="shared" si="11"/>
        <v>boletins-000001-1117</v>
      </c>
      <c r="N34" s="9" t="str">
        <f t="shared" si="12"/>
        <v>Avaliação</v>
      </c>
    </row>
    <row r="35" spans="1:14" x14ac:dyDescent="0.3">
      <c r="A35" t="s">
        <v>3</v>
      </c>
      <c r="B35" t="s">
        <v>11</v>
      </c>
      <c r="C35" t="s">
        <v>63</v>
      </c>
      <c r="D35">
        <v>1118</v>
      </c>
      <c r="E35">
        <v>1119</v>
      </c>
      <c r="F35">
        <f t="shared" si="13"/>
        <v>1</v>
      </c>
      <c r="H35">
        <f t="shared" ref="H35" si="15">F35</f>
        <v>1</v>
      </c>
      <c r="L35" s="8" t="str">
        <f t="shared" si="10"/>
        <v>boletins-000001-1118</v>
      </c>
      <c r="M35" s="4" t="str">
        <f t="shared" si="11"/>
        <v>boletins-000001-1119</v>
      </c>
      <c r="N35" s="9" t="str">
        <f t="shared" si="12"/>
        <v>Treino</v>
      </c>
    </row>
    <row r="36" spans="1:14" x14ac:dyDescent="0.3">
      <c r="A36" t="s">
        <v>3</v>
      </c>
      <c r="B36" t="s">
        <v>11</v>
      </c>
      <c r="C36" t="s">
        <v>64</v>
      </c>
      <c r="D36">
        <v>1120</v>
      </c>
      <c r="E36">
        <v>1121</v>
      </c>
      <c r="F36">
        <f t="shared" si="13"/>
        <v>1</v>
      </c>
      <c r="H36">
        <f t="shared" ref="H36:H41" si="16">F36</f>
        <v>1</v>
      </c>
      <c r="L36" s="8" t="str">
        <f t="shared" si="10"/>
        <v>boletins-000001-1120</v>
      </c>
      <c r="M36" s="4" t="str">
        <f t="shared" si="11"/>
        <v>boletins-000001-1121</v>
      </c>
      <c r="N36" s="9" t="str">
        <f t="shared" si="12"/>
        <v>Treino</v>
      </c>
    </row>
    <row r="37" spans="1:14" x14ac:dyDescent="0.3">
      <c r="A37" t="s">
        <v>3</v>
      </c>
      <c r="B37" t="s">
        <v>11</v>
      </c>
      <c r="C37" t="s">
        <v>65</v>
      </c>
      <c r="D37">
        <v>1122</v>
      </c>
      <c r="E37">
        <v>1123</v>
      </c>
      <c r="F37">
        <f t="shared" si="13"/>
        <v>1</v>
      </c>
      <c r="H37">
        <f t="shared" si="16"/>
        <v>1</v>
      </c>
      <c r="L37" s="8" t="str">
        <f t="shared" si="10"/>
        <v>boletins-000001-1122</v>
      </c>
      <c r="M37" s="4" t="str">
        <f t="shared" si="11"/>
        <v>boletins-000001-1123</v>
      </c>
      <c r="N37" s="9" t="str">
        <f t="shared" si="12"/>
        <v>Treino</v>
      </c>
    </row>
    <row r="38" spans="1:14" x14ac:dyDescent="0.3">
      <c r="A38" t="s">
        <v>3</v>
      </c>
      <c r="B38" t="s">
        <v>11</v>
      </c>
      <c r="C38" t="s">
        <v>66</v>
      </c>
      <c r="D38">
        <v>1124</v>
      </c>
      <c r="E38">
        <v>1125</v>
      </c>
      <c r="F38">
        <f t="shared" si="13"/>
        <v>1</v>
      </c>
      <c r="H38">
        <f t="shared" si="16"/>
        <v>1</v>
      </c>
      <c r="L38" s="8" t="str">
        <f t="shared" si="10"/>
        <v>boletins-000001-1124</v>
      </c>
      <c r="M38" s="4" t="str">
        <f t="shared" si="11"/>
        <v>boletins-000001-1125</v>
      </c>
      <c r="N38" s="9" t="str">
        <f t="shared" si="12"/>
        <v>Treino</v>
      </c>
    </row>
    <row r="39" spans="1:14" x14ac:dyDescent="0.3">
      <c r="A39" t="s">
        <v>3</v>
      </c>
      <c r="B39" t="s">
        <v>11</v>
      </c>
      <c r="C39" t="s">
        <v>67</v>
      </c>
      <c r="D39">
        <v>1126</v>
      </c>
      <c r="E39">
        <v>1127</v>
      </c>
      <c r="F39">
        <f t="shared" si="13"/>
        <v>1</v>
      </c>
      <c r="H39">
        <f t="shared" si="16"/>
        <v>1</v>
      </c>
      <c r="L39" s="8" t="str">
        <f t="shared" si="10"/>
        <v>boletins-000001-1126</v>
      </c>
      <c r="M39" s="4" t="str">
        <f t="shared" si="11"/>
        <v>boletins-000001-1127</v>
      </c>
      <c r="N39" s="9" t="str">
        <f t="shared" si="12"/>
        <v>Treino</v>
      </c>
    </row>
    <row r="40" spans="1:14" x14ac:dyDescent="0.3">
      <c r="A40" t="s">
        <v>3</v>
      </c>
      <c r="B40" t="s">
        <v>11</v>
      </c>
      <c r="C40" t="s">
        <v>68</v>
      </c>
      <c r="D40">
        <v>1128</v>
      </c>
      <c r="E40">
        <v>1129</v>
      </c>
      <c r="F40">
        <f t="shared" si="13"/>
        <v>1</v>
      </c>
      <c r="H40">
        <f t="shared" si="16"/>
        <v>1</v>
      </c>
      <c r="L40" s="8" t="str">
        <f t="shared" si="10"/>
        <v>boletins-000001-1128</v>
      </c>
      <c r="M40" s="4" t="str">
        <f t="shared" si="11"/>
        <v>boletins-000001-1129</v>
      </c>
      <c r="N40" s="9" t="str">
        <f t="shared" si="12"/>
        <v>Treino</v>
      </c>
    </row>
    <row r="41" spans="1:14" x14ac:dyDescent="0.3">
      <c r="A41" t="s">
        <v>3</v>
      </c>
      <c r="B41" t="s">
        <v>11</v>
      </c>
      <c r="C41" t="s">
        <v>69</v>
      </c>
      <c r="D41">
        <v>1130</v>
      </c>
      <c r="E41">
        <v>3489</v>
      </c>
      <c r="F41">
        <f t="shared" si="13"/>
        <v>2359</v>
      </c>
      <c r="H41">
        <f t="shared" si="16"/>
        <v>2359</v>
      </c>
      <c r="L41" s="8" t="str">
        <f t="shared" si="10"/>
        <v>boletins-000001-1130</v>
      </c>
      <c r="M41" s="4" t="str">
        <f t="shared" si="11"/>
        <v>boletins-000001-3489</v>
      </c>
      <c r="N41" s="9" t="str">
        <f t="shared" si="12"/>
        <v>Treino</v>
      </c>
    </row>
    <row r="42" spans="1:14" x14ac:dyDescent="0.3">
      <c r="A42" t="s">
        <v>3</v>
      </c>
      <c r="B42" t="s">
        <v>11</v>
      </c>
      <c r="C42" t="s">
        <v>70</v>
      </c>
      <c r="D42">
        <v>3499</v>
      </c>
      <c r="E42">
        <v>3641</v>
      </c>
      <c r="F42">
        <f t="shared" si="13"/>
        <v>142</v>
      </c>
      <c r="J42">
        <f>F42</f>
        <v>142</v>
      </c>
      <c r="L42" s="8" t="str">
        <f t="shared" si="10"/>
        <v>boletins-000001-3499</v>
      </c>
      <c r="M42" s="4" t="str">
        <f t="shared" si="11"/>
        <v>boletins-000001-3641</v>
      </c>
      <c r="N42" s="9" t="str">
        <f t="shared" si="12"/>
        <v>Teste</v>
      </c>
    </row>
    <row r="43" spans="1:14" x14ac:dyDescent="0.3">
      <c r="A43" t="s">
        <v>3</v>
      </c>
      <c r="B43" t="s">
        <v>11</v>
      </c>
      <c r="C43" t="s">
        <v>71</v>
      </c>
      <c r="D43">
        <v>3643</v>
      </c>
      <c r="E43">
        <v>3644</v>
      </c>
      <c r="F43">
        <f t="shared" si="13"/>
        <v>1</v>
      </c>
      <c r="I43">
        <f>F43</f>
        <v>1</v>
      </c>
      <c r="L43" s="8" t="str">
        <f t="shared" si="10"/>
        <v>boletins-000001-3643</v>
      </c>
      <c r="M43" s="4" t="str">
        <f t="shared" si="11"/>
        <v>boletins-000001-3644</v>
      </c>
      <c r="N43" s="9" t="str">
        <f t="shared" si="12"/>
        <v>Avaliação</v>
      </c>
    </row>
    <row r="44" spans="1:14" x14ac:dyDescent="0.3">
      <c r="A44" t="s">
        <v>3</v>
      </c>
      <c r="B44" t="s">
        <v>11</v>
      </c>
      <c r="C44" t="s">
        <v>72</v>
      </c>
      <c r="D44">
        <v>3645</v>
      </c>
      <c r="E44">
        <v>3885</v>
      </c>
      <c r="F44">
        <f t="shared" si="13"/>
        <v>240</v>
      </c>
      <c r="I44">
        <f>F44</f>
        <v>240</v>
      </c>
      <c r="L44" s="8" t="str">
        <f t="shared" si="10"/>
        <v>boletins-000001-3645</v>
      </c>
      <c r="M44" s="4" t="str">
        <f t="shared" si="11"/>
        <v>boletins-000001-3885</v>
      </c>
      <c r="N44" s="9" t="str">
        <f t="shared" si="12"/>
        <v>Avaliação</v>
      </c>
    </row>
    <row r="45" spans="1:14" x14ac:dyDescent="0.3">
      <c r="A45" t="s">
        <v>4</v>
      </c>
      <c r="B45" t="s">
        <v>12</v>
      </c>
      <c r="C45" t="s">
        <v>73</v>
      </c>
      <c r="D45">
        <v>1</v>
      </c>
      <c r="E45">
        <v>2</v>
      </c>
      <c r="F45">
        <f t="shared" si="13"/>
        <v>1</v>
      </c>
      <c r="H45">
        <f t="shared" ref="H45:H51" si="17">F45</f>
        <v>1</v>
      </c>
      <c r="L45" s="8" t="str">
        <f t="shared" si="10"/>
        <v>boletins-000002-1</v>
      </c>
      <c r="M45" s="4" t="str">
        <f t="shared" si="11"/>
        <v>boletins-000002-2</v>
      </c>
      <c r="N45" s="9" t="str">
        <f t="shared" si="12"/>
        <v>Treino</v>
      </c>
    </row>
    <row r="46" spans="1:14" x14ac:dyDescent="0.3">
      <c r="A46" t="s">
        <v>4</v>
      </c>
      <c r="B46" t="s">
        <v>12</v>
      </c>
      <c r="C46" t="s">
        <v>74</v>
      </c>
      <c r="D46">
        <v>3</v>
      </c>
      <c r="E46">
        <v>4</v>
      </c>
      <c r="F46">
        <f t="shared" si="13"/>
        <v>1</v>
      </c>
      <c r="H46">
        <f t="shared" si="17"/>
        <v>1</v>
      </c>
      <c r="L46" s="8" t="str">
        <f t="shared" si="10"/>
        <v>boletins-000002-3</v>
      </c>
      <c r="M46" s="4" t="str">
        <f t="shared" si="11"/>
        <v>boletins-000002-4</v>
      </c>
      <c r="N46" s="9" t="str">
        <f t="shared" si="12"/>
        <v>Treino</v>
      </c>
    </row>
    <row r="47" spans="1:14" x14ac:dyDescent="0.3">
      <c r="A47" t="s">
        <v>4</v>
      </c>
      <c r="B47" t="s">
        <v>12</v>
      </c>
      <c r="C47" t="s">
        <v>75</v>
      </c>
      <c r="D47">
        <v>5</v>
      </c>
      <c r="E47">
        <v>6</v>
      </c>
      <c r="F47">
        <f t="shared" si="13"/>
        <v>1</v>
      </c>
      <c r="H47">
        <f t="shared" si="17"/>
        <v>1</v>
      </c>
      <c r="L47" s="8" t="str">
        <f t="shared" si="10"/>
        <v>boletins-000002-5</v>
      </c>
      <c r="M47" s="4" t="str">
        <f t="shared" si="11"/>
        <v>boletins-000002-6</v>
      </c>
      <c r="N47" s="9" t="str">
        <f t="shared" si="12"/>
        <v>Treino</v>
      </c>
    </row>
    <row r="48" spans="1:14" x14ac:dyDescent="0.3">
      <c r="A48" t="s">
        <v>4</v>
      </c>
      <c r="B48" t="s">
        <v>12</v>
      </c>
      <c r="C48" t="s">
        <v>76</v>
      </c>
      <c r="D48">
        <v>7</v>
      </c>
      <c r="E48">
        <v>8</v>
      </c>
      <c r="F48">
        <f t="shared" si="13"/>
        <v>1</v>
      </c>
      <c r="H48">
        <f t="shared" si="17"/>
        <v>1</v>
      </c>
      <c r="L48" s="8" t="str">
        <f t="shared" si="10"/>
        <v>boletins-000002-7</v>
      </c>
      <c r="M48" s="4" t="str">
        <f t="shared" si="11"/>
        <v>boletins-000002-8</v>
      </c>
      <c r="N48" s="9" t="str">
        <f t="shared" si="12"/>
        <v>Treino</v>
      </c>
    </row>
    <row r="49" spans="1:14" x14ac:dyDescent="0.3">
      <c r="A49" t="s">
        <v>4</v>
      </c>
      <c r="B49" t="s">
        <v>12</v>
      </c>
      <c r="C49" t="s">
        <v>77</v>
      </c>
      <c r="D49">
        <v>9</v>
      </c>
      <c r="E49">
        <v>10</v>
      </c>
      <c r="F49">
        <f t="shared" si="13"/>
        <v>1</v>
      </c>
      <c r="H49">
        <f t="shared" si="17"/>
        <v>1</v>
      </c>
      <c r="L49" s="8" t="str">
        <f t="shared" si="10"/>
        <v>boletins-000002-9</v>
      </c>
      <c r="M49" s="4" t="str">
        <f t="shared" si="11"/>
        <v>boletins-000002-10</v>
      </c>
      <c r="N49" s="9" t="str">
        <f t="shared" si="12"/>
        <v>Treino</v>
      </c>
    </row>
    <row r="50" spans="1:14" x14ac:dyDescent="0.3">
      <c r="A50" t="s">
        <v>4</v>
      </c>
      <c r="B50" t="s">
        <v>12</v>
      </c>
      <c r="C50" t="s">
        <v>78</v>
      </c>
      <c r="D50">
        <v>11</v>
      </c>
      <c r="E50">
        <v>12</v>
      </c>
      <c r="F50">
        <f t="shared" si="13"/>
        <v>1</v>
      </c>
      <c r="H50">
        <f t="shared" si="17"/>
        <v>1</v>
      </c>
      <c r="L50" s="8" t="str">
        <f t="shared" si="10"/>
        <v>boletins-000002-11</v>
      </c>
      <c r="M50" s="4" t="str">
        <f t="shared" si="11"/>
        <v>boletins-000002-12</v>
      </c>
      <c r="N50" s="9" t="str">
        <f t="shared" si="12"/>
        <v>Treino</v>
      </c>
    </row>
    <row r="51" spans="1:14" x14ac:dyDescent="0.3">
      <c r="A51" t="s">
        <v>4</v>
      </c>
      <c r="B51" t="s">
        <v>12</v>
      </c>
      <c r="C51" t="s">
        <v>79</v>
      </c>
      <c r="D51">
        <v>13</v>
      </c>
      <c r="E51">
        <v>1819</v>
      </c>
      <c r="F51">
        <f t="shared" si="13"/>
        <v>1806</v>
      </c>
      <c r="H51">
        <f t="shared" si="17"/>
        <v>1806</v>
      </c>
      <c r="L51" s="8" t="str">
        <f t="shared" si="10"/>
        <v>boletins-000002-13</v>
      </c>
      <c r="M51" s="4" t="str">
        <f t="shared" si="11"/>
        <v>boletins-000002-1819</v>
      </c>
      <c r="N51" s="9" t="str">
        <f t="shared" si="12"/>
        <v>Treino</v>
      </c>
    </row>
    <row r="52" spans="1:14" x14ac:dyDescent="0.3">
      <c r="A52" t="s">
        <v>4</v>
      </c>
      <c r="B52" t="s">
        <v>12</v>
      </c>
      <c r="C52" t="s">
        <v>80</v>
      </c>
      <c r="D52">
        <v>1820</v>
      </c>
      <c r="E52">
        <v>1821</v>
      </c>
      <c r="F52">
        <f t="shared" si="13"/>
        <v>1</v>
      </c>
      <c r="J52">
        <f>F52</f>
        <v>1</v>
      </c>
      <c r="L52" s="8" t="str">
        <f t="shared" si="10"/>
        <v>boletins-000002-1820</v>
      </c>
      <c r="M52" s="4" t="str">
        <f t="shared" si="11"/>
        <v>boletins-000002-1821</v>
      </c>
      <c r="N52" s="9" t="str">
        <f t="shared" si="12"/>
        <v>Teste</v>
      </c>
    </row>
    <row r="53" spans="1:14" x14ac:dyDescent="0.3">
      <c r="A53" t="s">
        <v>4</v>
      </c>
      <c r="B53" t="s">
        <v>12</v>
      </c>
      <c r="C53" t="s">
        <v>81</v>
      </c>
      <c r="D53">
        <v>1822</v>
      </c>
      <c r="E53">
        <v>2566</v>
      </c>
      <c r="F53">
        <f t="shared" si="13"/>
        <v>744</v>
      </c>
      <c r="J53">
        <f>F53</f>
        <v>744</v>
      </c>
      <c r="L53" s="8" t="str">
        <f t="shared" si="10"/>
        <v>boletins-000002-1822</v>
      </c>
      <c r="M53" s="4" t="str">
        <f t="shared" si="11"/>
        <v>boletins-000002-2566</v>
      </c>
      <c r="N53" s="9" t="str">
        <f t="shared" si="12"/>
        <v>Teste</v>
      </c>
    </row>
    <row r="54" spans="1:14" x14ac:dyDescent="0.3">
      <c r="A54" t="s">
        <v>4</v>
      </c>
      <c r="B54" t="s">
        <v>12</v>
      </c>
      <c r="C54" t="s">
        <v>82</v>
      </c>
      <c r="D54">
        <v>2567</v>
      </c>
      <c r="E54">
        <v>2617</v>
      </c>
      <c r="F54">
        <f t="shared" si="13"/>
        <v>50</v>
      </c>
      <c r="I54">
        <f>F54</f>
        <v>50</v>
      </c>
      <c r="L54" s="8" t="str">
        <f t="shared" si="10"/>
        <v>boletins-000002-2567</v>
      </c>
      <c r="M54" s="4" t="str">
        <f t="shared" si="11"/>
        <v>boletins-000002-2617</v>
      </c>
      <c r="N54" s="9" t="str">
        <f t="shared" si="12"/>
        <v>Avaliação</v>
      </c>
    </row>
    <row r="55" spans="1:14" x14ac:dyDescent="0.3">
      <c r="A55" t="s">
        <v>5</v>
      </c>
      <c r="B55" s="1" t="s">
        <v>19</v>
      </c>
      <c r="C55" t="s">
        <v>83</v>
      </c>
      <c r="D55">
        <v>1</v>
      </c>
      <c r="E55">
        <v>2</v>
      </c>
      <c r="F55">
        <f t="shared" si="13"/>
        <v>1</v>
      </c>
      <c r="H55">
        <f>F55</f>
        <v>1</v>
      </c>
      <c r="L55" s="8" t="str">
        <f t="shared" si="10"/>
        <v>boletins-000011-1</v>
      </c>
      <c r="M55" s="4" t="str">
        <f t="shared" si="11"/>
        <v>boletins-000011-2</v>
      </c>
      <c r="N55" s="9" t="str">
        <f t="shared" si="12"/>
        <v>Treino</v>
      </c>
    </row>
    <row r="56" spans="1:14" x14ac:dyDescent="0.3">
      <c r="A56" t="s">
        <v>5</v>
      </c>
      <c r="B56" s="1" t="s">
        <v>19</v>
      </c>
      <c r="C56" t="s">
        <v>84</v>
      </c>
      <c r="D56">
        <v>3</v>
      </c>
      <c r="E56">
        <v>4</v>
      </c>
      <c r="F56">
        <f t="shared" si="13"/>
        <v>1</v>
      </c>
      <c r="H56">
        <f t="shared" ref="H56:H61" si="18">F56</f>
        <v>1</v>
      </c>
      <c r="L56" s="8" t="str">
        <f t="shared" si="10"/>
        <v>boletins-000011-3</v>
      </c>
      <c r="M56" s="4" t="str">
        <f t="shared" si="11"/>
        <v>boletins-000011-4</v>
      </c>
      <c r="N56" s="9" t="str">
        <f t="shared" si="12"/>
        <v>Treino</v>
      </c>
    </row>
    <row r="57" spans="1:14" x14ac:dyDescent="0.3">
      <c r="A57" t="s">
        <v>5</v>
      </c>
      <c r="B57" s="1" t="s">
        <v>19</v>
      </c>
      <c r="C57" t="s">
        <v>85</v>
      </c>
      <c r="D57">
        <v>5</v>
      </c>
      <c r="E57">
        <v>6</v>
      </c>
      <c r="F57">
        <f t="shared" ref="F57:F71" si="19">E57-D57</f>
        <v>1</v>
      </c>
      <c r="H57">
        <f t="shared" si="18"/>
        <v>1</v>
      </c>
      <c r="L57" s="8" t="str">
        <f t="shared" si="10"/>
        <v>boletins-000011-5</v>
      </c>
      <c r="M57" s="4" t="str">
        <f t="shared" si="11"/>
        <v>boletins-000011-6</v>
      </c>
      <c r="N57" s="9" t="str">
        <f t="shared" si="12"/>
        <v>Treino</v>
      </c>
    </row>
    <row r="58" spans="1:14" x14ac:dyDescent="0.3">
      <c r="A58" t="s">
        <v>5</v>
      </c>
      <c r="B58" s="1" t="s">
        <v>19</v>
      </c>
      <c r="C58" t="s">
        <v>86</v>
      </c>
      <c r="D58">
        <v>7</v>
      </c>
      <c r="E58">
        <v>8</v>
      </c>
      <c r="F58">
        <f t="shared" si="19"/>
        <v>1</v>
      </c>
      <c r="H58">
        <f t="shared" si="18"/>
        <v>1</v>
      </c>
      <c r="L58" s="8" t="str">
        <f t="shared" si="10"/>
        <v>boletins-000011-7</v>
      </c>
      <c r="M58" s="4" t="str">
        <f t="shared" si="11"/>
        <v>boletins-000011-8</v>
      </c>
      <c r="N58" s="9" t="str">
        <f t="shared" si="12"/>
        <v>Treino</v>
      </c>
    </row>
    <row r="59" spans="1:14" x14ac:dyDescent="0.3">
      <c r="A59" t="s">
        <v>5</v>
      </c>
      <c r="B59" s="1" t="s">
        <v>19</v>
      </c>
      <c r="C59" t="s">
        <v>87</v>
      </c>
      <c r="D59">
        <v>9</v>
      </c>
      <c r="E59">
        <v>10</v>
      </c>
      <c r="F59">
        <f t="shared" si="19"/>
        <v>1</v>
      </c>
      <c r="H59">
        <f t="shared" si="18"/>
        <v>1</v>
      </c>
      <c r="L59" s="8" t="str">
        <f t="shared" si="10"/>
        <v>boletins-000011-9</v>
      </c>
      <c r="M59" s="4" t="str">
        <f t="shared" si="11"/>
        <v>boletins-000011-10</v>
      </c>
      <c r="N59" s="9" t="str">
        <f t="shared" si="12"/>
        <v>Treino</v>
      </c>
    </row>
    <row r="60" spans="1:14" x14ac:dyDescent="0.3">
      <c r="A60" t="s">
        <v>5</v>
      </c>
      <c r="B60" s="1" t="s">
        <v>19</v>
      </c>
      <c r="C60" t="s">
        <v>88</v>
      </c>
      <c r="D60">
        <v>11</v>
      </c>
      <c r="E60">
        <v>12</v>
      </c>
      <c r="F60">
        <f t="shared" si="19"/>
        <v>1</v>
      </c>
      <c r="H60">
        <f t="shared" si="18"/>
        <v>1</v>
      </c>
      <c r="L60" s="8" t="str">
        <f t="shared" si="10"/>
        <v>boletins-000011-11</v>
      </c>
      <c r="M60" s="4" t="str">
        <f t="shared" si="11"/>
        <v>boletins-000011-12</v>
      </c>
      <c r="N60" s="9" t="str">
        <f t="shared" si="12"/>
        <v>Treino</v>
      </c>
    </row>
    <row r="61" spans="1:14" x14ac:dyDescent="0.3">
      <c r="A61" t="s">
        <v>5</v>
      </c>
      <c r="B61" s="1" t="s">
        <v>19</v>
      </c>
      <c r="C61" t="s">
        <v>89</v>
      </c>
      <c r="D61">
        <v>13</v>
      </c>
      <c r="E61">
        <v>2266</v>
      </c>
      <c r="F61">
        <f t="shared" si="19"/>
        <v>2253</v>
      </c>
      <c r="H61">
        <f t="shared" si="18"/>
        <v>2253</v>
      </c>
      <c r="L61" s="8" t="str">
        <f t="shared" si="10"/>
        <v>boletins-000011-13</v>
      </c>
      <c r="M61" s="4" t="str">
        <f t="shared" si="11"/>
        <v>boletins-000011-2266</v>
      </c>
      <c r="N61" s="9" t="str">
        <f t="shared" si="12"/>
        <v>Treino</v>
      </c>
    </row>
    <row r="62" spans="1:14" x14ac:dyDescent="0.3">
      <c r="A62" t="s">
        <v>5</v>
      </c>
      <c r="B62" s="1" t="s">
        <v>19</v>
      </c>
      <c r="C62" t="s">
        <v>90</v>
      </c>
      <c r="D62">
        <v>2268</v>
      </c>
      <c r="E62">
        <v>2476</v>
      </c>
      <c r="F62">
        <f t="shared" si="19"/>
        <v>208</v>
      </c>
      <c r="J62">
        <f>F62</f>
        <v>208</v>
      </c>
      <c r="L62" s="8" t="str">
        <f t="shared" si="10"/>
        <v>boletins-000011-2268</v>
      </c>
      <c r="M62" s="4" t="str">
        <f t="shared" si="11"/>
        <v>boletins-000011-2476</v>
      </c>
      <c r="N62" s="9" t="str">
        <f t="shared" si="12"/>
        <v>Teste</v>
      </c>
    </row>
    <row r="63" spans="1:14" x14ac:dyDescent="0.3">
      <c r="A63" t="s">
        <v>5</v>
      </c>
      <c r="B63" s="1" t="s">
        <v>19</v>
      </c>
      <c r="C63" t="s">
        <v>91</v>
      </c>
      <c r="D63">
        <v>2477</v>
      </c>
      <c r="E63">
        <v>2478</v>
      </c>
      <c r="F63">
        <f t="shared" si="19"/>
        <v>1</v>
      </c>
      <c r="I63">
        <f>F63</f>
        <v>1</v>
      </c>
      <c r="L63" s="8" t="str">
        <f t="shared" si="10"/>
        <v>boletins-000011-2477</v>
      </c>
      <c r="M63" s="4" t="str">
        <f t="shared" si="11"/>
        <v>boletins-000011-2478</v>
      </c>
      <c r="N63" s="9" t="str">
        <f t="shared" si="12"/>
        <v>Avaliação</v>
      </c>
    </row>
    <row r="64" spans="1:14" x14ac:dyDescent="0.3">
      <c r="A64" t="s">
        <v>5</v>
      </c>
      <c r="B64" s="1" t="s">
        <v>19</v>
      </c>
      <c r="C64" t="s">
        <v>92</v>
      </c>
      <c r="D64">
        <v>2479</v>
      </c>
      <c r="E64">
        <v>2548</v>
      </c>
      <c r="F64">
        <f t="shared" si="19"/>
        <v>69</v>
      </c>
      <c r="I64">
        <f>F64</f>
        <v>69</v>
      </c>
      <c r="L64" s="8" t="str">
        <f t="shared" si="10"/>
        <v>boletins-000011-2479</v>
      </c>
      <c r="M64" s="4" t="str">
        <f t="shared" si="11"/>
        <v>boletins-000011-2548</v>
      </c>
      <c r="N64" s="9" t="str">
        <f t="shared" si="12"/>
        <v>Avaliação</v>
      </c>
    </row>
    <row r="65" spans="1:14" x14ac:dyDescent="0.3">
      <c r="A65" t="s">
        <v>6</v>
      </c>
      <c r="B65" s="1" t="s">
        <v>18</v>
      </c>
      <c r="C65" t="s">
        <v>93</v>
      </c>
      <c r="D65">
        <v>1</v>
      </c>
      <c r="E65">
        <v>2</v>
      </c>
      <c r="F65">
        <f t="shared" si="19"/>
        <v>1</v>
      </c>
      <c r="H65">
        <f>F65</f>
        <v>1</v>
      </c>
      <c r="L65" s="8" t="str">
        <f t="shared" si="10"/>
        <v>boletins-000004-1</v>
      </c>
      <c r="M65" s="4" t="str">
        <f t="shared" si="11"/>
        <v>boletins-000004-2</v>
      </c>
      <c r="N65" s="9" t="str">
        <f t="shared" si="12"/>
        <v>Treino</v>
      </c>
    </row>
    <row r="66" spans="1:14" x14ac:dyDescent="0.3">
      <c r="A66" t="s">
        <v>6</v>
      </c>
      <c r="B66" s="1" t="s">
        <v>18</v>
      </c>
      <c r="C66" t="s">
        <v>94</v>
      </c>
      <c r="D66">
        <v>3</v>
      </c>
      <c r="E66">
        <v>4</v>
      </c>
      <c r="F66">
        <f t="shared" si="19"/>
        <v>1</v>
      </c>
      <c r="H66">
        <f t="shared" ref="H66:H71" si="20">F66</f>
        <v>1</v>
      </c>
      <c r="L66" s="8" t="str">
        <f t="shared" si="10"/>
        <v>boletins-000004-3</v>
      </c>
      <c r="M66" s="4" t="str">
        <f t="shared" si="11"/>
        <v>boletins-000004-4</v>
      </c>
      <c r="N66" s="9" t="str">
        <f t="shared" si="12"/>
        <v>Treino</v>
      </c>
    </row>
    <row r="67" spans="1:14" x14ac:dyDescent="0.3">
      <c r="A67" t="s">
        <v>6</v>
      </c>
      <c r="B67" s="1" t="s">
        <v>18</v>
      </c>
      <c r="C67" t="s">
        <v>95</v>
      </c>
      <c r="D67">
        <v>5</v>
      </c>
      <c r="E67">
        <v>6</v>
      </c>
      <c r="F67">
        <f t="shared" si="19"/>
        <v>1</v>
      </c>
      <c r="H67">
        <f t="shared" si="20"/>
        <v>1</v>
      </c>
      <c r="L67" s="8" t="str">
        <f t="shared" si="10"/>
        <v>boletins-000004-5</v>
      </c>
      <c r="M67" s="4" t="str">
        <f t="shared" si="11"/>
        <v>boletins-000004-6</v>
      </c>
      <c r="N67" s="9" t="str">
        <f t="shared" si="12"/>
        <v>Treino</v>
      </c>
    </row>
    <row r="68" spans="1:14" x14ac:dyDescent="0.3">
      <c r="A68" t="s">
        <v>6</v>
      </c>
      <c r="B68" s="1" t="s">
        <v>18</v>
      </c>
      <c r="C68" t="s">
        <v>96</v>
      </c>
      <c r="D68">
        <v>7</v>
      </c>
      <c r="E68">
        <v>8</v>
      </c>
      <c r="F68">
        <f t="shared" si="19"/>
        <v>1</v>
      </c>
      <c r="H68">
        <f t="shared" si="20"/>
        <v>1</v>
      </c>
      <c r="L68" s="8" t="str">
        <f t="shared" si="10"/>
        <v>boletins-000004-7</v>
      </c>
      <c r="M68" s="4" t="str">
        <f t="shared" si="11"/>
        <v>boletins-000004-8</v>
      </c>
      <c r="N68" s="9" t="str">
        <f t="shared" si="12"/>
        <v>Treino</v>
      </c>
    </row>
    <row r="69" spans="1:14" x14ac:dyDescent="0.3">
      <c r="A69" t="s">
        <v>6</v>
      </c>
      <c r="B69" s="1" t="s">
        <v>18</v>
      </c>
      <c r="C69" t="s">
        <v>97</v>
      </c>
      <c r="D69">
        <v>9</v>
      </c>
      <c r="E69">
        <v>10</v>
      </c>
      <c r="F69">
        <f t="shared" si="19"/>
        <v>1</v>
      </c>
      <c r="H69">
        <f t="shared" si="20"/>
        <v>1</v>
      </c>
      <c r="L69" s="8" t="str">
        <f t="shared" si="10"/>
        <v>boletins-000004-9</v>
      </c>
      <c r="M69" s="4" t="str">
        <f t="shared" si="11"/>
        <v>boletins-000004-10</v>
      </c>
      <c r="N69" s="9" t="str">
        <f t="shared" si="12"/>
        <v>Treino</v>
      </c>
    </row>
    <row r="70" spans="1:14" x14ac:dyDescent="0.3">
      <c r="A70" t="s">
        <v>6</v>
      </c>
      <c r="B70" s="1" t="s">
        <v>18</v>
      </c>
      <c r="C70" t="s">
        <v>98</v>
      </c>
      <c r="D70">
        <v>11</v>
      </c>
      <c r="E70">
        <v>12</v>
      </c>
      <c r="F70">
        <f t="shared" si="19"/>
        <v>1</v>
      </c>
      <c r="H70">
        <f t="shared" si="20"/>
        <v>1</v>
      </c>
      <c r="L70" s="8" t="str">
        <f t="shared" si="10"/>
        <v>boletins-000004-11</v>
      </c>
      <c r="M70" s="4" t="str">
        <f t="shared" si="11"/>
        <v>boletins-000004-12</v>
      </c>
      <c r="N70" s="9" t="str">
        <f t="shared" si="12"/>
        <v>Treino</v>
      </c>
    </row>
    <row r="71" spans="1:14" x14ac:dyDescent="0.3">
      <c r="A71" t="s">
        <v>6</v>
      </c>
      <c r="B71" s="1" t="s">
        <v>18</v>
      </c>
      <c r="C71" t="s">
        <v>99</v>
      </c>
      <c r="D71">
        <v>13</v>
      </c>
      <c r="E71">
        <v>2896</v>
      </c>
      <c r="F71">
        <f t="shared" si="19"/>
        <v>2883</v>
      </c>
      <c r="H71">
        <f t="shared" si="20"/>
        <v>2883</v>
      </c>
      <c r="L71" s="8" t="str">
        <f t="shared" si="10"/>
        <v>boletins-000004-13</v>
      </c>
      <c r="M71" s="4" t="str">
        <f t="shared" si="11"/>
        <v>boletins-000004-2896</v>
      </c>
      <c r="N71" s="9" t="str">
        <f t="shared" si="12"/>
        <v>Treino</v>
      </c>
    </row>
    <row r="72" spans="1:14" x14ac:dyDescent="0.3">
      <c r="A72" t="s">
        <v>6</v>
      </c>
      <c r="B72" s="1" t="s">
        <v>18</v>
      </c>
      <c r="C72" t="s">
        <v>100</v>
      </c>
      <c r="D72">
        <v>2897</v>
      </c>
      <c r="E72">
        <v>2898</v>
      </c>
      <c r="F72">
        <f t="shared" ref="F72:F78" si="21">E72-D72</f>
        <v>1</v>
      </c>
      <c r="J72">
        <f>F72</f>
        <v>1</v>
      </c>
      <c r="L72" s="8" t="str">
        <f t="shared" si="10"/>
        <v>boletins-000004-2897</v>
      </c>
      <c r="M72" s="4" t="str">
        <f t="shared" si="11"/>
        <v>boletins-000004-2898</v>
      </c>
      <c r="N72" s="9" t="str">
        <f t="shared" si="12"/>
        <v>Teste</v>
      </c>
    </row>
    <row r="73" spans="1:14" x14ac:dyDescent="0.3">
      <c r="A73" t="s">
        <v>6</v>
      </c>
      <c r="B73" s="1" t="s">
        <v>18</v>
      </c>
      <c r="C73" t="s">
        <v>101</v>
      </c>
      <c r="D73">
        <v>2899</v>
      </c>
      <c r="E73">
        <v>3637</v>
      </c>
      <c r="F73">
        <f t="shared" si="21"/>
        <v>738</v>
      </c>
      <c r="J73">
        <f>F73</f>
        <v>738</v>
      </c>
      <c r="L73" s="8" t="str">
        <f t="shared" si="10"/>
        <v>boletins-000004-2899</v>
      </c>
      <c r="M73" s="4" t="str">
        <f t="shared" si="11"/>
        <v>boletins-000004-3637</v>
      </c>
      <c r="N73" s="9" t="str">
        <f t="shared" si="12"/>
        <v>Teste</v>
      </c>
    </row>
    <row r="74" spans="1:14" x14ac:dyDescent="0.3">
      <c r="A74" t="s">
        <v>6</v>
      </c>
      <c r="B74" s="1" t="s">
        <v>18</v>
      </c>
      <c r="C74" t="s">
        <v>102</v>
      </c>
      <c r="D74">
        <v>3639</v>
      </c>
      <c r="E74">
        <v>3742</v>
      </c>
      <c r="F74">
        <f t="shared" si="21"/>
        <v>103</v>
      </c>
      <c r="I74">
        <f>F74</f>
        <v>103</v>
      </c>
      <c r="L74" s="8" t="str">
        <f t="shared" si="10"/>
        <v>boletins-000004-3639</v>
      </c>
      <c r="M74" s="4" t="str">
        <f t="shared" si="11"/>
        <v>boletins-000004-3742</v>
      </c>
      <c r="N74" s="9" t="str">
        <f t="shared" si="12"/>
        <v>Avaliação</v>
      </c>
    </row>
    <row r="75" spans="1:14" x14ac:dyDescent="0.3">
      <c r="A75" t="s">
        <v>6</v>
      </c>
      <c r="B75" s="1" t="s">
        <v>18</v>
      </c>
      <c r="C75" t="s">
        <v>103</v>
      </c>
      <c r="D75">
        <v>3744</v>
      </c>
      <c r="E75">
        <v>3745</v>
      </c>
      <c r="F75">
        <f t="shared" si="21"/>
        <v>1</v>
      </c>
      <c r="I75">
        <f>F75</f>
        <v>1</v>
      </c>
      <c r="L75" s="8" t="str">
        <f t="shared" si="10"/>
        <v>boletins-000004-3744</v>
      </c>
      <c r="M75" s="4" t="str">
        <f t="shared" si="11"/>
        <v>boletins-000004-3745</v>
      </c>
      <c r="N75" s="9" t="str">
        <f t="shared" si="12"/>
        <v>Avaliação</v>
      </c>
    </row>
    <row r="76" spans="1:14" x14ac:dyDescent="0.3">
      <c r="A76" t="s">
        <v>6</v>
      </c>
      <c r="B76" s="1" t="s">
        <v>18</v>
      </c>
      <c r="C76" s="3" t="s">
        <v>104</v>
      </c>
      <c r="D76" s="3">
        <v>3746</v>
      </c>
      <c r="E76" s="3">
        <v>3936</v>
      </c>
      <c r="F76" s="3">
        <f t="shared" si="21"/>
        <v>190</v>
      </c>
      <c r="G76" s="3"/>
      <c r="H76" s="3"/>
      <c r="I76" s="3">
        <f>F76</f>
        <v>190</v>
      </c>
      <c r="J76" s="3"/>
      <c r="L76" s="8" t="str">
        <f t="shared" si="10"/>
        <v>boletins-000004-3746</v>
      </c>
      <c r="M76" s="4" t="str">
        <f t="shared" si="11"/>
        <v>boletins-000004-3936</v>
      </c>
      <c r="N76" s="9" t="str">
        <f t="shared" si="12"/>
        <v>Avaliação</v>
      </c>
    </row>
    <row r="77" spans="1:14" x14ac:dyDescent="0.3">
      <c r="A77" s="3" t="s">
        <v>8</v>
      </c>
      <c r="B77" s="3" t="s">
        <v>17</v>
      </c>
      <c r="C77" s="3" t="s">
        <v>105</v>
      </c>
      <c r="D77" s="3">
        <v>1</v>
      </c>
      <c r="E77" s="3">
        <v>2</v>
      </c>
      <c r="F77" s="3">
        <f t="shared" si="21"/>
        <v>1</v>
      </c>
      <c r="G77" s="3"/>
      <c r="H77" s="3">
        <f>F77</f>
        <v>1</v>
      </c>
      <c r="I77" s="3"/>
      <c r="J77" s="3"/>
      <c r="L77" s="8" t="str">
        <f t="shared" si="10"/>
        <v>boletins-000005-1</v>
      </c>
      <c r="M77" s="4" t="str">
        <f t="shared" si="11"/>
        <v>boletins-000005-2</v>
      </c>
      <c r="N77" s="9" t="str">
        <f t="shared" si="12"/>
        <v>Treino</v>
      </c>
    </row>
    <row r="78" spans="1:14" x14ac:dyDescent="0.3">
      <c r="A78" s="3" t="s">
        <v>8</v>
      </c>
      <c r="B78" s="3" t="s">
        <v>17</v>
      </c>
      <c r="C78" s="3" t="s">
        <v>106</v>
      </c>
      <c r="D78" s="3">
        <v>3</v>
      </c>
      <c r="E78" s="3">
        <v>4</v>
      </c>
      <c r="F78" s="3">
        <f t="shared" si="21"/>
        <v>1</v>
      </c>
      <c r="G78" s="3"/>
      <c r="H78" s="3">
        <f t="shared" ref="H78:H81" si="22">F78</f>
        <v>1</v>
      </c>
      <c r="I78" s="3"/>
      <c r="J78" s="3"/>
      <c r="L78" s="8" t="str">
        <f t="shared" si="10"/>
        <v>boletins-000005-3</v>
      </c>
      <c r="M78" s="4" t="str">
        <f t="shared" si="11"/>
        <v>boletins-000005-4</v>
      </c>
      <c r="N78" s="9" t="str">
        <f t="shared" si="12"/>
        <v>Treino</v>
      </c>
    </row>
    <row r="79" spans="1:14" x14ac:dyDescent="0.3">
      <c r="A79" s="3" t="s">
        <v>8</v>
      </c>
      <c r="B79" s="3" t="s">
        <v>17</v>
      </c>
      <c r="C79" s="3" t="s">
        <v>107</v>
      </c>
      <c r="D79" s="3">
        <v>5</v>
      </c>
      <c r="E79" s="3">
        <v>6</v>
      </c>
      <c r="F79" s="3">
        <f t="shared" ref="F79:F86" si="23">E79-D79</f>
        <v>1</v>
      </c>
      <c r="G79" s="3"/>
      <c r="H79" s="3">
        <f t="shared" si="22"/>
        <v>1</v>
      </c>
      <c r="I79" s="3"/>
      <c r="J79" s="3"/>
      <c r="L79" s="8" t="str">
        <f t="shared" si="10"/>
        <v>boletins-000005-5</v>
      </c>
      <c r="M79" s="4" t="str">
        <f t="shared" si="11"/>
        <v>boletins-000005-6</v>
      </c>
      <c r="N79" s="9" t="str">
        <f t="shared" si="12"/>
        <v>Treino</v>
      </c>
    </row>
    <row r="80" spans="1:14" x14ac:dyDescent="0.3">
      <c r="A80" s="3" t="s">
        <v>8</v>
      </c>
      <c r="B80" s="3" t="s">
        <v>17</v>
      </c>
      <c r="C80" s="3" t="s">
        <v>108</v>
      </c>
      <c r="D80" s="3">
        <v>7</v>
      </c>
      <c r="E80" s="3">
        <v>8</v>
      </c>
      <c r="F80" s="3">
        <f t="shared" si="23"/>
        <v>1</v>
      </c>
      <c r="G80" s="3"/>
      <c r="H80" s="3">
        <f t="shared" si="22"/>
        <v>1</v>
      </c>
      <c r="I80" s="3"/>
      <c r="J80" s="3"/>
      <c r="L80" s="8" t="str">
        <f t="shared" si="10"/>
        <v>boletins-000005-7</v>
      </c>
      <c r="M80" s="4" t="str">
        <f t="shared" si="11"/>
        <v>boletins-000005-8</v>
      </c>
      <c r="N80" s="9" t="str">
        <f t="shared" si="12"/>
        <v>Treino</v>
      </c>
    </row>
    <row r="81" spans="1:14" x14ac:dyDescent="0.3">
      <c r="A81" s="3" t="s">
        <v>8</v>
      </c>
      <c r="B81" s="3" t="s">
        <v>17</v>
      </c>
      <c r="C81" s="3" t="s">
        <v>109</v>
      </c>
      <c r="D81" s="3">
        <v>9</v>
      </c>
      <c r="E81" s="3">
        <v>1619</v>
      </c>
      <c r="F81" s="3">
        <f t="shared" si="23"/>
        <v>1610</v>
      </c>
      <c r="G81" s="3"/>
      <c r="H81" s="3">
        <f t="shared" si="22"/>
        <v>1610</v>
      </c>
      <c r="I81" s="3"/>
      <c r="J81" s="3"/>
      <c r="L81" s="8" t="str">
        <f t="shared" si="10"/>
        <v>boletins-000005-9</v>
      </c>
      <c r="M81" s="4" t="str">
        <f t="shared" si="11"/>
        <v>boletins-000005-1619</v>
      </c>
      <c r="N81" s="9" t="str">
        <f t="shared" si="12"/>
        <v>Treino</v>
      </c>
    </row>
    <row r="82" spans="1:14" x14ac:dyDescent="0.3">
      <c r="A82" s="3" t="s">
        <v>8</v>
      </c>
      <c r="B82" s="3" t="s">
        <v>17</v>
      </c>
      <c r="C82" s="3" t="s">
        <v>110</v>
      </c>
      <c r="D82" s="3">
        <v>1620</v>
      </c>
      <c r="E82" s="3">
        <v>2040</v>
      </c>
      <c r="F82" s="3">
        <f t="shared" si="23"/>
        <v>420</v>
      </c>
      <c r="G82" s="3"/>
      <c r="H82" s="3"/>
      <c r="I82" s="3"/>
      <c r="J82" s="3">
        <f>F82</f>
        <v>420</v>
      </c>
      <c r="L82" s="8" t="str">
        <f t="shared" si="10"/>
        <v>boletins-000005-1620</v>
      </c>
      <c r="M82" s="4" t="str">
        <f t="shared" si="11"/>
        <v>boletins-000005-2040</v>
      </c>
      <c r="N82" s="9" t="str">
        <f t="shared" si="12"/>
        <v>Teste</v>
      </c>
    </row>
    <row r="83" spans="1:14" x14ac:dyDescent="0.3">
      <c r="A83" s="3" t="s">
        <v>8</v>
      </c>
      <c r="B83" s="3" t="s">
        <v>17</v>
      </c>
      <c r="C83" s="3" t="s">
        <v>111</v>
      </c>
      <c r="D83" s="3">
        <v>2043</v>
      </c>
      <c r="E83" s="3">
        <v>2044</v>
      </c>
      <c r="F83" s="3">
        <f t="shared" si="23"/>
        <v>1</v>
      </c>
      <c r="G83" s="3"/>
      <c r="H83" s="3"/>
      <c r="I83" s="3">
        <f>F83</f>
        <v>1</v>
      </c>
      <c r="J83" s="3"/>
      <c r="L83" s="8" t="str">
        <f t="shared" si="10"/>
        <v>boletins-000005-2043</v>
      </c>
      <c r="M83" s="4" t="str">
        <f t="shared" si="11"/>
        <v>boletins-000005-2044</v>
      </c>
      <c r="N83" s="9" t="str">
        <f t="shared" si="12"/>
        <v>Avaliação</v>
      </c>
    </row>
    <row r="84" spans="1:14" x14ac:dyDescent="0.3">
      <c r="A84" s="3" t="s">
        <v>8</v>
      </c>
      <c r="B84" s="3" t="s">
        <v>17</v>
      </c>
      <c r="C84" s="3" t="s">
        <v>112</v>
      </c>
      <c r="D84" s="3">
        <v>2045</v>
      </c>
      <c r="E84" s="3">
        <v>2276</v>
      </c>
      <c r="F84" s="3">
        <f t="shared" si="23"/>
        <v>231</v>
      </c>
      <c r="G84" s="3"/>
      <c r="H84" s="3"/>
      <c r="I84" s="3">
        <f>F84</f>
        <v>231</v>
      </c>
      <c r="J84" s="3"/>
      <c r="L84" s="8" t="str">
        <f t="shared" si="10"/>
        <v>boletins-000005-2045</v>
      </c>
      <c r="M84" s="4" t="str">
        <f t="shared" si="11"/>
        <v>boletins-000005-2276</v>
      </c>
      <c r="N84" s="9" t="str">
        <f t="shared" si="12"/>
        <v>Avaliação</v>
      </c>
    </row>
    <row r="85" spans="1:14" x14ac:dyDescent="0.3">
      <c r="A85" s="3" t="s">
        <v>7</v>
      </c>
      <c r="B85" s="3" t="s">
        <v>16</v>
      </c>
      <c r="C85" s="3" t="s">
        <v>113</v>
      </c>
      <c r="D85" s="3">
        <v>1</v>
      </c>
      <c r="E85" s="3">
        <v>2</v>
      </c>
      <c r="F85" s="3">
        <f t="shared" si="23"/>
        <v>1</v>
      </c>
      <c r="G85" s="3"/>
      <c r="H85">
        <f t="shared" ref="H85:H86" si="24">F85</f>
        <v>1</v>
      </c>
      <c r="I85" s="3"/>
      <c r="J85" s="3"/>
      <c r="L85" s="8" t="str">
        <f t="shared" si="10"/>
        <v>boletins-000003-1</v>
      </c>
      <c r="M85" s="4" t="str">
        <f t="shared" si="11"/>
        <v>boletins-000003-2</v>
      </c>
      <c r="N85" s="9" t="str">
        <f t="shared" si="12"/>
        <v>Treino</v>
      </c>
    </row>
    <row r="86" spans="1:14" x14ac:dyDescent="0.3">
      <c r="A86" s="3" t="s">
        <v>7</v>
      </c>
      <c r="B86" s="3" t="s">
        <v>16</v>
      </c>
      <c r="C86" s="3" t="s">
        <v>114</v>
      </c>
      <c r="D86" s="3">
        <v>3</v>
      </c>
      <c r="E86" s="3">
        <v>4</v>
      </c>
      <c r="F86" s="3">
        <f t="shared" si="23"/>
        <v>1</v>
      </c>
      <c r="G86" s="3"/>
      <c r="H86" s="3">
        <f t="shared" si="24"/>
        <v>1</v>
      </c>
      <c r="I86" s="3"/>
      <c r="J86" s="3"/>
      <c r="L86" s="8" t="str">
        <f t="shared" si="10"/>
        <v>boletins-000003-3</v>
      </c>
      <c r="M86" s="4" t="str">
        <f t="shared" si="11"/>
        <v>boletins-000003-4</v>
      </c>
      <c r="N86" s="9" t="str">
        <f t="shared" si="12"/>
        <v>Treino</v>
      </c>
    </row>
    <row r="87" spans="1:14" x14ac:dyDescent="0.3">
      <c r="A87" s="3" t="s">
        <v>7</v>
      </c>
      <c r="B87" s="3" t="s">
        <v>16</v>
      </c>
      <c r="C87" s="3" t="s">
        <v>115</v>
      </c>
      <c r="D87" s="3">
        <v>5</v>
      </c>
      <c r="E87" s="3">
        <v>6</v>
      </c>
      <c r="F87" s="3">
        <f t="shared" ref="F87:F95" si="25">E87-D87</f>
        <v>1</v>
      </c>
      <c r="G87" s="3"/>
      <c r="H87" s="3">
        <f>F87</f>
        <v>1</v>
      </c>
      <c r="I87" s="3"/>
      <c r="J87" s="3"/>
      <c r="L87" s="8" t="str">
        <f t="shared" si="10"/>
        <v>boletins-000003-5</v>
      </c>
      <c r="M87" s="4" t="str">
        <f t="shared" si="11"/>
        <v>boletins-000003-6</v>
      </c>
      <c r="N87" s="9" t="str">
        <f t="shared" si="12"/>
        <v>Treino</v>
      </c>
    </row>
    <row r="88" spans="1:14" x14ac:dyDescent="0.3">
      <c r="A88" s="3" t="s">
        <v>7</v>
      </c>
      <c r="B88" s="3" t="s">
        <v>16</v>
      </c>
      <c r="C88" s="3" t="s">
        <v>116</v>
      </c>
      <c r="D88" s="3">
        <v>7</v>
      </c>
      <c r="E88" s="3">
        <v>8</v>
      </c>
      <c r="F88" s="3">
        <f t="shared" si="25"/>
        <v>1</v>
      </c>
      <c r="G88" s="3"/>
      <c r="H88" s="3">
        <f t="shared" ref="H88:H91" si="26">F88</f>
        <v>1</v>
      </c>
      <c r="I88" s="3"/>
      <c r="J88" s="3"/>
      <c r="L88" s="8" t="str">
        <f t="shared" si="10"/>
        <v>boletins-000003-7</v>
      </c>
      <c r="M88" s="4" t="str">
        <f t="shared" si="11"/>
        <v>boletins-000003-8</v>
      </c>
      <c r="N88" s="9" t="str">
        <f t="shared" si="12"/>
        <v>Treino</v>
      </c>
    </row>
    <row r="89" spans="1:14" x14ac:dyDescent="0.3">
      <c r="A89" s="3" t="s">
        <v>7</v>
      </c>
      <c r="B89" s="3" t="s">
        <v>16</v>
      </c>
      <c r="C89" s="3" t="s">
        <v>117</v>
      </c>
      <c r="D89" s="3">
        <v>9</v>
      </c>
      <c r="E89" s="3">
        <v>10</v>
      </c>
      <c r="F89" s="3">
        <f t="shared" si="25"/>
        <v>1</v>
      </c>
      <c r="G89" s="3"/>
      <c r="H89" s="3">
        <f t="shared" si="26"/>
        <v>1</v>
      </c>
      <c r="I89" s="3"/>
      <c r="J89" s="3"/>
      <c r="L89" s="8" t="str">
        <f t="shared" si="10"/>
        <v>boletins-000003-9</v>
      </c>
      <c r="M89" s="4" t="str">
        <f t="shared" si="11"/>
        <v>boletins-000003-10</v>
      </c>
      <c r="N89" s="9" t="str">
        <f t="shared" si="12"/>
        <v>Treino</v>
      </c>
    </row>
    <row r="90" spans="1:14" x14ac:dyDescent="0.3">
      <c r="A90" s="3" t="s">
        <v>7</v>
      </c>
      <c r="B90" s="3" t="s">
        <v>16</v>
      </c>
      <c r="C90" s="3" t="s">
        <v>118</v>
      </c>
      <c r="D90" s="3">
        <v>11</v>
      </c>
      <c r="E90" s="3">
        <v>12</v>
      </c>
      <c r="F90" s="3">
        <f t="shared" si="25"/>
        <v>1</v>
      </c>
      <c r="G90" s="3"/>
      <c r="H90" s="3">
        <f t="shared" si="26"/>
        <v>1</v>
      </c>
      <c r="I90" s="3"/>
      <c r="J90" s="3"/>
      <c r="L90" s="8" t="str">
        <f t="shared" ref="L90:L122" si="27">A90&amp;"-"&amp;D90</f>
        <v>boletins-000003-11</v>
      </c>
      <c r="M90" s="4" t="str">
        <f t="shared" ref="M90:M122" si="28">A90&amp;"-"&amp;E90</f>
        <v>boletins-000003-12</v>
      </c>
      <c r="N90" s="9" t="str">
        <f t="shared" ref="N90:N122" si="29">IF(H90&gt;0,"Treino",IF(I90&gt;0,"Avaliação","Teste"))</f>
        <v>Treino</v>
      </c>
    </row>
    <row r="91" spans="1:14" x14ac:dyDescent="0.3">
      <c r="A91" s="3" t="s">
        <v>7</v>
      </c>
      <c r="B91" s="3" t="s">
        <v>16</v>
      </c>
      <c r="C91" s="3" t="s">
        <v>119</v>
      </c>
      <c r="D91" s="3">
        <v>13</v>
      </c>
      <c r="E91" s="3">
        <v>2380</v>
      </c>
      <c r="F91" s="3">
        <f t="shared" si="25"/>
        <v>2367</v>
      </c>
      <c r="G91" s="3"/>
      <c r="H91" s="3">
        <f t="shared" si="26"/>
        <v>2367</v>
      </c>
      <c r="I91" s="3"/>
      <c r="J91" s="3"/>
      <c r="L91" s="8" t="str">
        <f t="shared" si="27"/>
        <v>boletins-000003-13</v>
      </c>
      <c r="M91" s="4" t="str">
        <f t="shared" si="28"/>
        <v>boletins-000003-2380</v>
      </c>
      <c r="N91" s="9" t="str">
        <f t="shared" si="29"/>
        <v>Treino</v>
      </c>
    </row>
    <row r="92" spans="1:14" x14ac:dyDescent="0.3">
      <c r="A92" s="3" t="s">
        <v>7</v>
      </c>
      <c r="B92" s="3" t="s">
        <v>16</v>
      </c>
      <c r="C92" s="3" t="s">
        <v>120</v>
      </c>
      <c r="D92" s="3">
        <v>2381</v>
      </c>
      <c r="E92" s="3">
        <v>2382</v>
      </c>
      <c r="F92" s="3">
        <f t="shared" si="25"/>
        <v>1</v>
      </c>
      <c r="G92" s="3"/>
      <c r="H92" s="3"/>
      <c r="I92" s="3"/>
      <c r="J92" s="3">
        <f>F92</f>
        <v>1</v>
      </c>
      <c r="L92" s="8" t="str">
        <f t="shared" si="27"/>
        <v>boletins-000003-2381</v>
      </c>
      <c r="M92" s="4" t="str">
        <f t="shared" si="28"/>
        <v>boletins-000003-2382</v>
      </c>
      <c r="N92" s="9" t="str">
        <f t="shared" si="29"/>
        <v>Teste</v>
      </c>
    </row>
    <row r="93" spans="1:14" x14ac:dyDescent="0.3">
      <c r="A93" s="3" t="s">
        <v>7</v>
      </c>
      <c r="B93" s="3" t="s">
        <v>16</v>
      </c>
      <c r="C93" s="3" t="s">
        <v>121</v>
      </c>
      <c r="D93" s="3">
        <v>2383</v>
      </c>
      <c r="E93" s="3">
        <v>2742</v>
      </c>
      <c r="F93" s="3">
        <f t="shared" si="25"/>
        <v>359</v>
      </c>
      <c r="G93" s="3"/>
      <c r="H93" s="3"/>
      <c r="I93" s="3"/>
      <c r="J93" s="3">
        <f>F93</f>
        <v>359</v>
      </c>
      <c r="L93" s="8" t="str">
        <f t="shared" si="27"/>
        <v>boletins-000003-2383</v>
      </c>
      <c r="M93" s="4" t="str">
        <f t="shared" si="28"/>
        <v>boletins-000003-2742</v>
      </c>
      <c r="N93" s="9" t="str">
        <f t="shared" si="29"/>
        <v>Teste</v>
      </c>
    </row>
    <row r="94" spans="1:14" x14ac:dyDescent="0.3">
      <c r="A94" s="3" t="s">
        <v>9</v>
      </c>
      <c r="B94" s="3" t="s">
        <v>21</v>
      </c>
      <c r="C94" s="3" t="s">
        <v>122</v>
      </c>
      <c r="D94" s="3">
        <v>1</v>
      </c>
      <c r="E94" s="3">
        <v>211</v>
      </c>
      <c r="F94" s="3">
        <f t="shared" si="25"/>
        <v>210</v>
      </c>
      <c r="G94" s="3"/>
      <c r="H94" s="3"/>
      <c r="I94" s="3">
        <f>F94</f>
        <v>210</v>
      </c>
      <c r="J94" s="3"/>
      <c r="L94" s="8" t="str">
        <f t="shared" si="27"/>
        <v>boletins-000010-1</v>
      </c>
      <c r="M94" s="4" t="str">
        <f t="shared" si="28"/>
        <v>boletins-000010-211</v>
      </c>
      <c r="N94" s="9" t="str">
        <f t="shared" si="29"/>
        <v>Avaliação</v>
      </c>
    </row>
    <row r="95" spans="1:14" x14ac:dyDescent="0.3">
      <c r="A95" s="3" t="s">
        <v>9</v>
      </c>
      <c r="B95" s="3" t="s">
        <v>21</v>
      </c>
      <c r="C95" s="3" t="s">
        <v>123</v>
      </c>
      <c r="D95" s="3">
        <v>213</v>
      </c>
      <c r="E95" s="3">
        <v>214</v>
      </c>
      <c r="F95" s="3">
        <f t="shared" si="25"/>
        <v>1</v>
      </c>
      <c r="G95" s="3"/>
      <c r="H95" s="3">
        <f t="shared" ref="H95:H96" si="30">F95</f>
        <v>1</v>
      </c>
      <c r="I95" s="3"/>
      <c r="J95" s="3"/>
      <c r="L95" s="8" t="str">
        <f t="shared" si="27"/>
        <v>boletins-000010-213</v>
      </c>
      <c r="M95" s="4" t="str">
        <f t="shared" si="28"/>
        <v>boletins-000010-214</v>
      </c>
      <c r="N95" s="9" t="str">
        <f t="shared" si="29"/>
        <v>Treino</v>
      </c>
    </row>
    <row r="96" spans="1:14" x14ac:dyDescent="0.3">
      <c r="A96" s="3" t="s">
        <v>9</v>
      </c>
      <c r="B96" s="3" t="s">
        <v>21</v>
      </c>
      <c r="C96" s="3" t="s">
        <v>124</v>
      </c>
      <c r="D96" s="3">
        <v>215</v>
      </c>
      <c r="E96" s="3">
        <v>216</v>
      </c>
      <c r="F96" s="3">
        <f t="shared" ref="F96:F113" si="31">E96-D96</f>
        <v>1</v>
      </c>
      <c r="G96" s="3"/>
      <c r="H96" s="3">
        <f t="shared" si="30"/>
        <v>1</v>
      </c>
      <c r="I96" s="3"/>
      <c r="J96" s="3"/>
      <c r="L96" s="8" t="str">
        <f t="shared" si="27"/>
        <v>boletins-000010-215</v>
      </c>
      <c r="M96" s="4" t="str">
        <f t="shared" si="28"/>
        <v>boletins-000010-216</v>
      </c>
      <c r="N96" s="9" t="str">
        <f t="shared" si="29"/>
        <v>Treino</v>
      </c>
    </row>
    <row r="97" spans="1:14" x14ac:dyDescent="0.3">
      <c r="A97" s="3" t="s">
        <v>9</v>
      </c>
      <c r="B97" s="3" t="s">
        <v>21</v>
      </c>
      <c r="C97" s="3" t="s">
        <v>125</v>
      </c>
      <c r="D97" s="3">
        <v>217</v>
      </c>
      <c r="E97" s="3">
        <v>218</v>
      </c>
      <c r="F97" s="3">
        <f t="shared" si="31"/>
        <v>1</v>
      </c>
      <c r="G97" s="3"/>
      <c r="H97" s="3">
        <f>F97</f>
        <v>1</v>
      </c>
      <c r="I97" s="3"/>
      <c r="J97" s="3"/>
      <c r="L97" s="8" t="str">
        <f t="shared" si="27"/>
        <v>boletins-000010-217</v>
      </c>
      <c r="M97" s="4" t="str">
        <f t="shared" si="28"/>
        <v>boletins-000010-218</v>
      </c>
      <c r="N97" s="9" t="str">
        <f t="shared" si="29"/>
        <v>Treino</v>
      </c>
    </row>
    <row r="98" spans="1:14" x14ac:dyDescent="0.3">
      <c r="A98" s="3" t="s">
        <v>9</v>
      </c>
      <c r="B98" s="3" t="s">
        <v>21</v>
      </c>
      <c r="C98" s="3" t="s">
        <v>126</v>
      </c>
      <c r="D98" s="3">
        <v>219</v>
      </c>
      <c r="E98" s="3">
        <v>220</v>
      </c>
      <c r="F98" s="3">
        <f t="shared" si="31"/>
        <v>1</v>
      </c>
      <c r="G98" s="3"/>
      <c r="H98" s="3">
        <f t="shared" ref="H98:H101" si="32">F98</f>
        <v>1</v>
      </c>
      <c r="I98" s="3"/>
      <c r="J98" s="3"/>
      <c r="L98" s="8" t="str">
        <f t="shared" si="27"/>
        <v>boletins-000010-219</v>
      </c>
      <c r="M98" s="4" t="str">
        <f t="shared" si="28"/>
        <v>boletins-000010-220</v>
      </c>
      <c r="N98" s="9" t="str">
        <f t="shared" si="29"/>
        <v>Treino</v>
      </c>
    </row>
    <row r="99" spans="1:14" x14ac:dyDescent="0.3">
      <c r="A99" s="3" t="s">
        <v>9</v>
      </c>
      <c r="B99" s="3" t="s">
        <v>21</v>
      </c>
      <c r="C99" s="3" t="s">
        <v>127</v>
      </c>
      <c r="D99" s="3">
        <v>221</v>
      </c>
      <c r="E99" s="3">
        <v>222</v>
      </c>
      <c r="F99" s="3">
        <f t="shared" si="31"/>
        <v>1</v>
      </c>
      <c r="G99" s="3"/>
      <c r="H99" s="3">
        <f t="shared" si="32"/>
        <v>1</v>
      </c>
      <c r="I99" s="3"/>
      <c r="J99" s="3"/>
      <c r="L99" s="8" t="str">
        <f t="shared" si="27"/>
        <v>boletins-000010-221</v>
      </c>
      <c r="M99" s="4" t="str">
        <f t="shared" si="28"/>
        <v>boletins-000010-222</v>
      </c>
      <c r="N99" s="9" t="str">
        <f t="shared" si="29"/>
        <v>Treino</v>
      </c>
    </row>
    <row r="100" spans="1:14" x14ac:dyDescent="0.3">
      <c r="A100" s="3" t="s">
        <v>9</v>
      </c>
      <c r="B100" s="3" t="s">
        <v>21</v>
      </c>
      <c r="C100" s="3" t="s">
        <v>128</v>
      </c>
      <c r="D100" s="3">
        <v>223</v>
      </c>
      <c r="E100" s="3">
        <v>224</v>
      </c>
      <c r="F100" s="3">
        <f t="shared" si="31"/>
        <v>1</v>
      </c>
      <c r="G100" s="3"/>
      <c r="H100" s="3">
        <f t="shared" si="32"/>
        <v>1</v>
      </c>
      <c r="I100" s="3"/>
      <c r="J100" s="3"/>
      <c r="L100" s="8" t="str">
        <f t="shared" si="27"/>
        <v>boletins-000010-223</v>
      </c>
      <c r="M100" s="4" t="str">
        <f t="shared" si="28"/>
        <v>boletins-000010-224</v>
      </c>
      <c r="N100" s="9" t="str">
        <f t="shared" si="29"/>
        <v>Treino</v>
      </c>
    </row>
    <row r="101" spans="1:14" x14ac:dyDescent="0.3">
      <c r="A101" s="3" t="s">
        <v>9</v>
      </c>
      <c r="B101" s="3" t="s">
        <v>21</v>
      </c>
      <c r="C101" s="3" t="s">
        <v>129</v>
      </c>
      <c r="D101" s="3">
        <v>225</v>
      </c>
      <c r="E101" s="3">
        <v>1340</v>
      </c>
      <c r="F101" s="3">
        <f t="shared" si="31"/>
        <v>1115</v>
      </c>
      <c r="G101" s="3"/>
      <c r="H101" s="3">
        <f t="shared" si="32"/>
        <v>1115</v>
      </c>
      <c r="I101" s="3"/>
      <c r="J101" s="3"/>
      <c r="L101" s="8" t="str">
        <f t="shared" si="27"/>
        <v>boletins-000010-225</v>
      </c>
      <c r="M101" s="4" t="str">
        <f t="shared" si="28"/>
        <v>boletins-000010-1340</v>
      </c>
      <c r="N101" s="9" t="str">
        <f t="shared" si="29"/>
        <v>Treino</v>
      </c>
    </row>
    <row r="102" spans="1:14" x14ac:dyDescent="0.3">
      <c r="A102" s="3" t="s">
        <v>9</v>
      </c>
      <c r="B102" s="3" t="s">
        <v>21</v>
      </c>
      <c r="C102" s="3" t="s">
        <v>130</v>
      </c>
      <c r="D102" s="3">
        <v>1342</v>
      </c>
      <c r="E102" s="3">
        <v>1430</v>
      </c>
      <c r="F102" s="3">
        <f t="shared" si="31"/>
        <v>88</v>
      </c>
      <c r="G102" s="3"/>
      <c r="H102" s="3"/>
      <c r="I102" s="3"/>
      <c r="J102" s="3">
        <f>F102</f>
        <v>88</v>
      </c>
      <c r="L102" s="8" t="str">
        <f t="shared" si="27"/>
        <v>boletins-000010-1342</v>
      </c>
      <c r="M102" s="4" t="str">
        <f t="shared" si="28"/>
        <v>boletins-000010-1430</v>
      </c>
      <c r="N102" s="9" t="str">
        <f t="shared" si="29"/>
        <v>Teste</v>
      </c>
    </row>
    <row r="103" spans="1:14" x14ac:dyDescent="0.3">
      <c r="A103" s="3" t="s">
        <v>9</v>
      </c>
      <c r="B103" s="3" t="s">
        <v>21</v>
      </c>
      <c r="C103" s="3" t="s">
        <v>131</v>
      </c>
      <c r="D103" s="3">
        <v>1437</v>
      </c>
      <c r="E103" s="3">
        <v>1438</v>
      </c>
      <c r="F103" s="3">
        <f t="shared" si="31"/>
        <v>1</v>
      </c>
      <c r="G103" s="3"/>
      <c r="H103" s="3"/>
      <c r="I103" s="3">
        <f>F103</f>
        <v>1</v>
      </c>
      <c r="J103" s="3"/>
      <c r="L103" s="8" t="str">
        <f t="shared" si="27"/>
        <v>boletins-000010-1437</v>
      </c>
      <c r="M103" s="4" t="str">
        <f t="shared" si="28"/>
        <v>boletins-000010-1438</v>
      </c>
      <c r="N103" s="9" t="str">
        <f t="shared" si="29"/>
        <v>Avaliação</v>
      </c>
    </row>
    <row r="104" spans="1:14" x14ac:dyDescent="0.3">
      <c r="A104" s="3" t="s">
        <v>9</v>
      </c>
      <c r="B104" s="3" t="s">
        <v>21</v>
      </c>
      <c r="C104" s="3" t="s">
        <v>132</v>
      </c>
      <c r="D104" s="3">
        <v>1439</v>
      </c>
      <c r="E104" s="3">
        <v>1529</v>
      </c>
      <c r="F104" s="3">
        <f t="shared" si="31"/>
        <v>90</v>
      </c>
      <c r="G104" s="3"/>
      <c r="H104" s="3"/>
      <c r="I104" s="3">
        <f>F104</f>
        <v>90</v>
      </c>
      <c r="J104" s="3"/>
      <c r="L104" s="8" t="str">
        <f t="shared" si="27"/>
        <v>boletins-000010-1439</v>
      </c>
      <c r="M104" s="4" t="str">
        <f t="shared" si="28"/>
        <v>boletins-000010-1529</v>
      </c>
      <c r="N104" s="9" t="str">
        <f t="shared" si="29"/>
        <v>Avaliação</v>
      </c>
    </row>
    <row r="105" spans="1:14" x14ac:dyDescent="0.3">
      <c r="A105" s="3" t="s">
        <v>9</v>
      </c>
      <c r="B105" s="3" t="s">
        <v>21</v>
      </c>
      <c r="C105" s="3" t="s">
        <v>133</v>
      </c>
      <c r="D105" s="3">
        <v>1537</v>
      </c>
      <c r="E105" s="3">
        <v>1538</v>
      </c>
      <c r="F105" s="3">
        <f t="shared" si="31"/>
        <v>1</v>
      </c>
      <c r="G105" s="3"/>
      <c r="H105" s="3">
        <f>F105</f>
        <v>1</v>
      </c>
      <c r="I105" s="3"/>
      <c r="J105" s="3"/>
      <c r="L105" s="8" t="str">
        <f t="shared" si="27"/>
        <v>boletins-000010-1537</v>
      </c>
      <c r="M105" s="4" t="str">
        <f t="shared" si="28"/>
        <v>boletins-000010-1538</v>
      </c>
      <c r="N105" s="9" t="str">
        <f t="shared" si="29"/>
        <v>Treino</v>
      </c>
    </row>
    <row r="106" spans="1:14" x14ac:dyDescent="0.3">
      <c r="A106" s="3" t="s">
        <v>9</v>
      </c>
      <c r="B106" s="3" t="s">
        <v>21</v>
      </c>
      <c r="C106" s="3" t="s">
        <v>134</v>
      </c>
      <c r="D106" s="3">
        <v>1539</v>
      </c>
      <c r="E106" s="3">
        <v>1712</v>
      </c>
      <c r="F106" s="3">
        <f t="shared" si="31"/>
        <v>173</v>
      </c>
      <c r="G106" s="3"/>
      <c r="H106" s="3">
        <f>F106</f>
        <v>173</v>
      </c>
      <c r="I106" s="3"/>
      <c r="J106" s="3"/>
      <c r="L106" s="8" t="str">
        <f t="shared" si="27"/>
        <v>boletins-000010-1539</v>
      </c>
      <c r="M106" s="4" t="str">
        <f t="shared" si="28"/>
        <v>boletins-000010-1712</v>
      </c>
      <c r="N106" s="9" t="str">
        <f t="shared" si="29"/>
        <v>Treino</v>
      </c>
    </row>
    <row r="107" spans="1:14" x14ac:dyDescent="0.3">
      <c r="A107" s="3" t="s">
        <v>9</v>
      </c>
      <c r="B107" s="3" t="s">
        <v>21</v>
      </c>
      <c r="C107" s="3" t="s">
        <v>135</v>
      </c>
      <c r="D107" s="3">
        <v>1714</v>
      </c>
      <c r="E107" s="3">
        <v>1715</v>
      </c>
      <c r="F107" s="3">
        <f t="shared" si="31"/>
        <v>1</v>
      </c>
      <c r="G107" s="3"/>
      <c r="H107" s="3">
        <f>F107</f>
        <v>1</v>
      </c>
      <c r="I107" s="3"/>
      <c r="J107" s="3"/>
      <c r="L107" s="8" t="str">
        <f t="shared" si="27"/>
        <v>boletins-000010-1714</v>
      </c>
      <c r="M107" s="4" t="str">
        <f t="shared" si="28"/>
        <v>boletins-000010-1715</v>
      </c>
      <c r="N107" s="9" t="str">
        <f t="shared" si="29"/>
        <v>Treino</v>
      </c>
    </row>
    <row r="108" spans="1:14" x14ac:dyDescent="0.3">
      <c r="A108" s="3" t="s">
        <v>9</v>
      </c>
      <c r="B108" s="3" t="s">
        <v>21</v>
      </c>
      <c r="C108" s="3" t="s">
        <v>136</v>
      </c>
      <c r="D108" s="3">
        <v>1716</v>
      </c>
      <c r="E108" s="3">
        <v>1717</v>
      </c>
      <c r="F108" s="3">
        <f t="shared" si="31"/>
        <v>1</v>
      </c>
      <c r="G108" s="3"/>
      <c r="H108" s="3">
        <f t="shared" ref="H108:H111" si="33">F108</f>
        <v>1</v>
      </c>
      <c r="I108" s="3"/>
      <c r="J108" s="3"/>
      <c r="L108" s="8" t="str">
        <f t="shared" si="27"/>
        <v>boletins-000010-1716</v>
      </c>
      <c r="M108" s="4" t="str">
        <f t="shared" si="28"/>
        <v>boletins-000010-1717</v>
      </c>
      <c r="N108" s="9" t="str">
        <f t="shared" si="29"/>
        <v>Treino</v>
      </c>
    </row>
    <row r="109" spans="1:14" x14ac:dyDescent="0.3">
      <c r="A109" s="3" t="s">
        <v>9</v>
      </c>
      <c r="B109" s="3" t="s">
        <v>21</v>
      </c>
      <c r="C109" s="3" t="s">
        <v>137</v>
      </c>
      <c r="D109" s="3">
        <v>1718</v>
      </c>
      <c r="E109" s="3">
        <v>1719</v>
      </c>
      <c r="F109" s="3">
        <f t="shared" si="31"/>
        <v>1</v>
      </c>
      <c r="G109" s="3"/>
      <c r="H109" s="3">
        <f t="shared" si="33"/>
        <v>1</v>
      </c>
      <c r="I109" s="3"/>
      <c r="J109" s="3"/>
      <c r="L109" s="8" t="str">
        <f t="shared" si="27"/>
        <v>boletins-000010-1718</v>
      </c>
      <c r="M109" s="4" t="str">
        <f t="shared" si="28"/>
        <v>boletins-000010-1719</v>
      </c>
      <c r="N109" s="9" t="str">
        <f t="shared" si="29"/>
        <v>Treino</v>
      </c>
    </row>
    <row r="110" spans="1:14" x14ac:dyDescent="0.3">
      <c r="A110" s="3" t="s">
        <v>9</v>
      </c>
      <c r="B110" s="3" t="s">
        <v>21</v>
      </c>
      <c r="C110" s="3" t="s">
        <v>138</v>
      </c>
      <c r="D110" s="3">
        <v>1720</v>
      </c>
      <c r="E110" s="3">
        <v>1721</v>
      </c>
      <c r="F110" s="3">
        <f t="shared" si="31"/>
        <v>1</v>
      </c>
      <c r="G110" s="3"/>
      <c r="H110" s="3">
        <f t="shared" si="33"/>
        <v>1</v>
      </c>
      <c r="I110" s="3"/>
      <c r="J110" s="3"/>
      <c r="L110" s="8" t="str">
        <f t="shared" si="27"/>
        <v>boletins-000010-1720</v>
      </c>
      <c r="M110" s="4" t="str">
        <f t="shared" si="28"/>
        <v>boletins-000010-1721</v>
      </c>
      <c r="N110" s="9" t="str">
        <f t="shared" si="29"/>
        <v>Treino</v>
      </c>
    </row>
    <row r="111" spans="1:14" x14ac:dyDescent="0.3">
      <c r="A111" s="3" t="s">
        <v>9</v>
      </c>
      <c r="B111" s="3" t="s">
        <v>21</v>
      </c>
      <c r="C111" s="3" t="s">
        <v>139</v>
      </c>
      <c r="D111" s="3">
        <v>1722</v>
      </c>
      <c r="E111" s="3">
        <v>2013</v>
      </c>
      <c r="F111" s="3">
        <f t="shared" si="31"/>
        <v>291</v>
      </c>
      <c r="G111" s="3"/>
      <c r="H111" s="3">
        <f t="shared" si="33"/>
        <v>291</v>
      </c>
      <c r="I111" s="3"/>
      <c r="J111" s="3"/>
      <c r="L111" s="8" t="str">
        <f t="shared" si="27"/>
        <v>boletins-000010-1722</v>
      </c>
      <c r="M111" s="4" t="str">
        <f t="shared" si="28"/>
        <v>boletins-000010-2013</v>
      </c>
      <c r="N111" s="9" t="str">
        <f t="shared" si="29"/>
        <v>Treino</v>
      </c>
    </row>
    <row r="112" spans="1:14" x14ac:dyDescent="0.3">
      <c r="A112" s="3" t="s">
        <v>2</v>
      </c>
      <c r="B112" s="3" t="s">
        <v>20</v>
      </c>
      <c r="C112" s="3" t="s">
        <v>140</v>
      </c>
      <c r="D112" s="3">
        <v>1</v>
      </c>
      <c r="E112" s="3">
        <v>2</v>
      </c>
      <c r="F112" s="3">
        <f t="shared" si="31"/>
        <v>1</v>
      </c>
      <c r="G112" s="3"/>
      <c r="H112" s="3"/>
      <c r="I112" s="3"/>
      <c r="J112" s="3">
        <f>F112</f>
        <v>1</v>
      </c>
      <c r="L112" s="8" t="str">
        <f t="shared" si="27"/>
        <v>boletins-000006-1</v>
      </c>
      <c r="M112" s="4" t="str">
        <f t="shared" si="28"/>
        <v>boletins-000006-2</v>
      </c>
      <c r="N112" s="9" t="str">
        <f t="shared" si="29"/>
        <v>Teste</v>
      </c>
    </row>
    <row r="113" spans="1:14" x14ac:dyDescent="0.3">
      <c r="A113" s="3" t="s">
        <v>2</v>
      </c>
      <c r="B113" s="3" t="s">
        <v>20</v>
      </c>
      <c r="C113" s="3" t="s">
        <v>141</v>
      </c>
      <c r="D113" s="3">
        <v>3</v>
      </c>
      <c r="E113" s="3">
        <v>612</v>
      </c>
      <c r="F113" s="3">
        <f t="shared" si="31"/>
        <v>609</v>
      </c>
      <c r="G113" s="3"/>
      <c r="H113" s="3"/>
      <c r="I113" s="3"/>
      <c r="J113" s="3">
        <f>F113</f>
        <v>609</v>
      </c>
      <c r="L113" s="8" t="str">
        <f t="shared" si="27"/>
        <v>boletins-000006-3</v>
      </c>
      <c r="M113" s="4" t="str">
        <f t="shared" si="28"/>
        <v>boletins-000006-612</v>
      </c>
      <c r="N113" s="9" t="str">
        <f t="shared" si="29"/>
        <v>Teste</v>
      </c>
    </row>
    <row r="114" spans="1:14" x14ac:dyDescent="0.3">
      <c r="A114" s="3" t="s">
        <v>2</v>
      </c>
      <c r="B114" s="3" t="s">
        <v>20</v>
      </c>
      <c r="C114" s="3" t="s">
        <v>142</v>
      </c>
      <c r="D114" s="3">
        <v>614</v>
      </c>
      <c r="E114" s="3">
        <v>878</v>
      </c>
      <c r="F114" s="3">
        <f t="shared" ref="F114:F122" si="34">E114-D114</f>
        <v>264</v>
      </c>
      <c r="G114" s="3"/>
      <c r="H114" s="3"/>
      <c r="I114" s="3">
        <f>F114</f>
        <v>264</v>
      </c>
      <c r="J114" s="3"/>
      <c r="L114" s="8" t="str">
        <f t="shared" si="27"/>
        <v>boletins-000006-614</v>
      </c>
      <c r="M114" s="4" t="str">
        <f t="shared" si="28"/>
        <v>boletins-000006-878</v>
      </c>
      <c r="N114" s="9" t="str">
        <f t="shared" si="29"/>
        <v>Avaliação</v>
      </c>
    </row>
    <row r="115" spans="1:14" x14ac:dyDescent="0.3">
      <c r="A115" s="3" t="s">
        <v>2</v>
      </c>
      <c r="B115" s="3" t="s">
        <v>20</v>
      </c>
      <c r="C115" s="3" t="s">
        <v>143</v>
      </c>
      <c r="D115" s="3">
        <v>880</v>
      </c>
      <c r="E115" s="3">
        <v>881</v>
      </c>
      <c r="F115" s="3">
        <f t="shared" si="34"/>
        <v>1</v>
      </c>
      <c r="G115" s="3"/>
      <c r="H115" s="3">
        <f>F115</f>
        <v>1</v>
      </c>
      <c r="I115" s="3"/>
      <c r="J115" s="3"/>
      <c r="L115" s="8" t="str">
        <f t="shared" si="27"/>
        <v>boletins-000006-880</v>
      </c>
      <c r="M115" s="4" t="str">
        <f t="shared" si="28"/>
        <v>boletins-000006-881</v>
      </c>
      <c r="N115" s="9" t="str">
        <f t="shared" si="29"/>
        <v>Treino</v>
      </c>
    </row>
    <row r="116" spans="1:14" x14ac:dyDescent="0.3">
      <c r="A116" s="3" t="s">
        <v>2</v>
      </c>
      <c r="B116" s="3" t="s">
        <v>20</v>
      </c>
      <c r="C116" s="3" t="s">
        <v>144</v>
      </c>
      <c r="D116" s="3">
        <v>882</v>
      </c>
      <c r="E116" s="3">
        <v>1487</v>
      </c>
      <c r="F116" s="3">
        <f t="shared" si="34"/>
        <v>605</v>
      </c>
      <c r="G116" s="3"/>
      <c r="H116" s="3">
        <f>F116</f>
        <v>605</v>
      </c>
      <c r="I116" s="3"/>
      <c r="J116" s="3"/>
      <c r="L116" s="8" t="str">
        <f t="shared" si="27"/>
        <v>boletins-000006-882</v>
      </c>
      <c r="M116" s="4" t="str">
        <f t="shared" si="28"/>
        <v>boletins-000006-1487</v>
      </c>
      <c r="N116" s="9" t="str">
        <f t="shared" si="29"/>
        <v>Treino</v>
      </c>
    </row>
    <row r="117" spans="1:14" x14ac:dyDescent="0.3">
      <c r="A117" s="3" t="s">
        <v>2</v>
      </c>
      <c r="B117" s="3" t="s">
        <v>20</v>
      </c>
      <c r="C117" s="3" t="s">
        <v>145</v>
      </c>
      <c r="D117" s="3">
        <v>1488</v>
      </c>
      <c r="E117" s="3">
        <v>1489</v>
      </c>
      <c r="F117" s="3">
        <f t="shared" si="34"/>
        <v>1</v>
      </c>
      <c r="G117" s="3"/>
      <c r="H117" s="3">
        <f>F117</f>
        <v>1</v>
      </c>
      <c r="I117" s="3"/>
      <c r="J117" s="3"/>
      <c r="L117" s="8" t="str">
        <f t="shared" si="27"/>
        <v>boletins-000006-1488</v>
      </c>
      <c r="M117" s="4" t="str">
        <f t="shared" si="28"/>
        <v>boletins-000006-1489</v>
      </c>
      <c r="N117" s="9" t="str">
        <f t="shared" si="29"/>
        <v>Treino</v>
      </c>
    </row>
    <row r="118" spans="1:14" x14ac:dyDescent="0.3">
      <c r="A118" s="3" t="s">
        <v>2</v>
      </c>
      <c r="B118" s="3" t="s">
        <v>20</v>
      </c>
      <c r="C118" s="3" t="s">
        <v>146</v>
      </c>
      <c r="D118" s="3">
        <v>1490</v>
      </c>
      <c r="E118" s="3">
        <v>1491</v>
      </c>
      <c r="F118" s="3">
        <f t="shared" si="34"/>
        <v>1</v>
      </c>
      <c r="G118" s="3"/>
      <c r="H118" s="3">
        <f t="shared" ref="H118:H121" si="35">F118</f>
        <v>1</v>
      </c>
      <c r="I118" s="3"/>
      <c r="J118" s="3"/>
      <c r="L118" s="8" t="str">
        <f t="shared" si="27"/>
        <v>boletins-000006-1490</v>
      </c>
      <c r="M118" s="4" t="str">
        <f t="shared" si="28"/>
        <v>boletins-000006-1491</v>
      </c>
      <c r="N118" s="9" t="str">
        <f t="shared" si="29"/>
        <v>Treino</v>
      </c>
    </row>
    <row r="119" spans="1:14" x14ac:dyDescent="0.3">
      <c r="A119" s="3" t="s">
        <v>2</v>
      </c>
      <c r="B119" s="3" t="s">
        <v>20</v>
      </c>
      <c r="C119" s="3" t="s">
        <v>147</v>
      </c>
      <c r="D119" s="3">
        <v>1492</v>
      </c>
      <c r="E119" s="3">
        <v>1493</v>
      </c>
      <c r="F119" s="3">
        <f t="shared" si="34"/>
        <v>1</v>
      </c>
      <c r="G119" s="3"/>
      <c r="H119" s="3">
        <f t="shared" si="35"/>
        <v>1</v>
      </c>
      <c r="I119" s="3"/>
      <c r="J119" s="3"/>
      <c r="L119" s="8" t="str">
        <f t="shared" si="27"/>
        <v>boletins-000006-1492</v>
      </c>
      <c r="M119" s="4" t="str">
        <f t="shared" si="28"/>
        <v>boletins-000006-1493</v>
      </c>
      <c r="N119" s="9" t="str">
        <f t="shared" si="29"/>
        <v>Treino</v>
      </c>
    </row>
    <row r="120" spans="1:14" x14ac:dyDescent="0.3">
      <c r="A120" s="3" t="s">
        <v>2</v>
      </c>
      <c r="B120" s="3" t="s">
        <v>20</v>
      </c>
      <c r="C120" s="3" t="s">
        <v>148</v>
      </c>
      <c r="D120" s="3">
        <v>1494</v>
      </c>
      <c r="E120" s="3">
        <v>1495</v>
      </c>
      <c r="F120" s="3">
        <f t="shared" si="34"/>
        <v>1</v>
      </c>
      <c r="G120" s="3"/>
      <c r="H120" s="3">
        <f t="shared" si="35"/>
        <v>1</v>
      </c>
      <c r="I120" s="3"/>
      <c r="J120" s="3"/>
      <c r="L120" s="8" t="str">
        <f t="shared" si="27"/>
        <v>boletins-000006-1494</v>
      </c>
      <c r="M120" s="4" t="str">
        <f t="shared" si="28"/>
        <v>boletins-000006-1495</v>
      </c>
      <c r="N120" s="9" t="str">
        <f t="shared" si="29"/>
        <v>Treino</v>
      </c>
    </row>
    <row r="121" spans="1:14" x14ac:dyDescent="0.3">
      <c r="A121" s="3" t="s">
        <v>2</v>
      </c>
      <c r="B121" s="3" t="s">
        <v>20</v>
      </c>
      <c r="C121" s="3" t="s">
        <v>149</v>
      </c>
      <c r="D121" s="3">
        <v>1496</v>
      </c>
      <c r="E121" s="3">
        <v>2497</v>
      </c>
      <c r="F121" s="3">
        <f t="shared" si="34"/>
        <v>1001</v>
      </c>
      <c r="G121" s="3"/>
      <c r="H121" s="3">
        <f t="shared" si="35"/>
        <v>1001</v>
      </c>
      <c r="I121" s="3"/>
      <c r="J121" s="3"/>
      <c r="L121" s="8" t="str">
        <f t="shared" si="27"/>
        <v>boletins-000006-1496</v>
      </c>
      <c r="M121" s="4" t="str">
        <f t="shared" si="28"/>
        <v>boletins-000006-2497</v>
      </c>
      <c r="N121" s="9" t="str">
        <f t="shared" si="29"/>
        <v>Treino</v>
      </c>
    </row>
    <row r="122" spans="1:14" ht="15" thickBot="1" x14ac:dyDescent="0.35">
      <c r="A122" s="3" t="s">
        <v>0</v>
      </c>
      <c r="B122" s="3" t="s">
        <v>10</v>
      </c>
      <c r="C122" s="3"/>
      <c r="D122" s="3">
        <v>1</v>
      </c>
      <c r="E122" s="3">
        <v>846</v>
      </c>
      <c r="F122" s="3">
        <f t="shared" si="34"/>
        <v>845</v>
      </c>
      <c r="G122" s="3"/>
      <c r="H122" s="3">
        <f>F122</f>
        <v>845</v>
      </c>
      <c r="I122" s="3"/>
      <c r="J122" s="3"/>
      <c r="L122" s="10" t="str">
        <f t="shared" si="27"/>
        <v>boletins-000007-1</v>
      </c>
      <c r="M122" s="11" t="str">
        <f t="shared" si="28"/>
        <v>boletins-000007-846</v>
      </c>
      <c r="N122" s="12" t="str">
        <f t="shared" si="29"/>
        <v>Treino</v>
      </c>
    </row>
    <row r="123" spans="1:1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4" x14ac:dyDescent="0.3">
      <c r="A124" s="2"/>
      <c r="B124" s="2" t="s">
        <v>27</v>
      </c>
      <c r="C124" s="2"/>
      <c r="D124" s="2"/>
      <c r="E124" s="2"/>
      <c r="F124" s="13">
        <f>SUM(F4:F123)</f>
        <v>27447</v>
      </c>
      <c r="G124" s="2"/>
      <c r="H124" s="13">
        <f>SUM(H4:H123)</f>
        <v>20605</v>
      </c>
      <c r="I124" s="13">
        <f>SUM(I4:I123)</f>
        <v>2690</v>
      </c>
      <c r="J124" s="13">
        <f>SUM(J4:J123)</f>
        <v>4151</v>
      </c>
    </row>
    <row r="125" spans="1:14" x14ac:dyDescent="0.3">
      <c r="A125" s="14">
        <v>0.75</v>
      </c>
      <c r="B125" s="2" t="s">
        <v>24</v>
      </c>
      <c r="C125" s="2"/>
      <c r="D125" s="2"/>
      <c r="E125" s="2"/>
      <c r="F125" s="13">
        <f>F124*A125</f>
        <v>20585.25</v>
      </c>
      <c r="G125" s="2"/>
      <c r="H125" s="14">
        <f>H124/F124</f>
        <v>0.75071956862316469</v>
      </c>
      <c r="I125" s="14">
        <f>I124/F124</f>
        <v>9.8007068167741462E-2</v>
      </c>
      <c r="J125" s="14">
        <f>J124/F124</f>
        <v>0.15123692935475644</v>
      </c>
    </row>
    <row r="126" spans="1:14" x14ac:dyDescent="0.3">
      <c r="A126" s="14">
        <v>0.1</v>
      </c>
      <c r="B126" s="2" t="s">
        <v>25</v>
      </c>
      <c r="C126" s="2"/>
      <c r="D126" s="2"/>
      <c r="E126" s="2"/>
      <c r="F126" s="13">
        <f>F124*A126</f>
        <v>2744.7000000000003</v>
      </c>
      <c r="G126" s="2"/>
      <c r="H126" s="2"/>
      <c r="I126" s="2"/>
      <c r="J126" s="2"/>
    </row>
    <row r="127" spans="1:14" x14ac:dyDescent="0.3">
      <c r="A127" s="14">
        <v>0.15</v>
      </c>
      <c r="B127" s="2" t="s">
        <v>26</v>
      </c>
      <c r="C127" s="2"/>
      <c r="D127" s="2"/>
      <c r="E127" s="2"/>
      <c r="F127" s="13">
        <f>F124*A127</f>
        <v>4117.05</v>
      </c>
      <c r="G127" s="2"/>
      <c r="H127" s="2"/>
      <c r="I127" s="2"/>
      <c r="J127" s="2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Fabio Correa Cordeiro</cp:lastModifiedBy>
  <dcterms:created xsi:type="dcterms:W3CDTF">2023-01-13T12:48:24Z</dcterms:created>
  <dcterms:modified xsi:type="dcterms:W3CDTF">2023-01-16T10:40:29Z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2023-01-13T15:05:23Z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f88c31c0-231d-4360-bc1b-d5a71b082651</vt:lpwstr>
  </property>
  <property fmtid="{D5CDD505-2E9C-101B-9397-08002B2CF9AE}" pid="8" name="MSIP_Label_140b9f7d-8e3a-482f-9702-4b7ffc40985a_ContentBits">
    <vt:lpwstr>2</vt:lpwstr>
  </property>
</Properties>
</file>