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enz\Desktop\"/>
    </mc:Choice>
  </mc:AlternateContent>
  <xr:revisionPtr revIDLastSave="0" documentId="8_{289502C0-63CF-47F8-B8AE-FA3E34D4DF4D}" xr6:coauthVersionLast="45" xr6:coauthVersionMax="45" xr10:uidLastSave="{00000000-0000-0000-0000-000000000000}"/>
  <bookViews>
    <workbookView xWindow="13125" yWindow="1140" windowWidth="28800" windowHeight="14010" xr2:uid="{00000000-000D-0000-FFFF-FFFF00000000}"/>
  </bookViews>
  <sheets>
    <sheet name="51000-0005" sheetId="1" r:id="rId1"/>
  </sheets>
  <definedNames>
    <definedName name="_xlnm.Print_Titles" localSheetId="0">'51000-0005'!$1:$5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5" i="1"/>
  <c r="F40" i="1"/>
  <c r="F35" i="1"/>
  <c r="I25" i="1"/>
  <c r="I20" i="1"/>
  <c r="I15" i="1"/>
  <c r="I10" i="1"/>
  <c r="C47" i="1"/>
  <c r="C37" i="1"/>
  <c r="C33" i="1"/>
  <c r="C34" i="1"/>
  <c r="C35" i="1"/>
  <c r="C38" i="1"/>
  <c r="C39" i="1"/>
  <c r="C40" i="1"/>
  <c r="C42" i="1"/>
  <c r="C43" i="1"/>
  <c r="C44" i="1"/>
  <c r="C45" i="1"/>
  <c r="C48" i="1"/>
  <c r="C49" i="1"/>
  <c r="C50" i="1"/>
  <c r="C32" i="1"/>
  <c r="F25" i="1"/>
  <c r="F24" i="1"/>
  <c r="F23" i="1"/>
  <c r="F22" i="1"/>
  <c r="F20" i="1"/>
  <c r="F19" i="1"/>
  <c r="F18" i="1"/>
  <c r="F17" i="1"/>
  <c r="F15" i="1"/>
  <c r="F14" i="1"/>
  <c r="F13" i="1"/>
  <c r="F12" i="1"/>
  <c r="F8" i="1"/>
  <c r="F9" i="1"/>
  <c r="F10" i="1"/>
  <c r="F7" i="1"/>
</calcChain>
</file>

<file path=xl/sharedStrings.xml><?xml version="1.0" encoding="utf-8"?>
<sst xmlns="http://schemas.openxmlformats.org/spreadsheetml/2006/main" count="73" uniqueCount="25">
  <si>
    <t>Aus- und Einfuhr (Außenhandel): Deutschland, Jahre,
Warensystematik</t>
  </si>
  <si>
    <t>Außenhandel</t>
  </si>
  <si>
    <t>Deutschland</t>
  </si>
  <si>
    <t>GP2019 (2-Steller): Außenhandel</t>
  </si>
  <si>
    <t>Ausfuhr: Gewicht</t>
  </si>
  <si>
    <t>Ausfuhr: Wert</t>
  </si>
  <si>
    <t>t</t>
  </si>
  <si>
    <t>Tsd. EUR</t>
  </si>
  <si>
    <t>2016</t>
  </si>
  <si>
    <t>GP19-05</t>
  </si>
  <si>
    <t>Kohle</t>
  </si>
  <si>
    <t>GP19-06</t>
  </si>
  <si>
    <t>Erdöl und Erdgas</t>
  </si>
  <si>
    <t>GP19-07</t>
  </si>
  <si>
    <t>Erze</t>
  </si>
  <si>
    <t>GP19-08</t>
  </si>
  <si>
    <t>Steine und Erden, sonstige Bergbauerzeugnisse</t>
  </si>
  <si>
    <t>2017</t>
  </si>
  <si>
    <t>2018</t>
  </si>
  <si>
    <t>2019</t>
  </si>
  <si>
    <t>______________</t>
  </si>
  <si>
    <t>© Statistisches Bundesamt (Destatis), 2020 | Stand: 22.07.2020 / 10:49:28</t>
  </si>
  <si>
    <t>Mrd. Euro</t>
  </si>
  <si>
    <t>Gewicht in Mio. t:</t>
  </si>
  <si>
    <t xml:space="preserve">Gesamt: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</si>
</sst>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/>
    <xf numFmtId="164" fontId="4" fillId="3" borderId="0" xfId="0" applyNumberFormat="1" applyFont="1" applyFill="1"/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/>
    <xf numFmtId="164" fontId="4" fillId="3" borderId="8" xfId="0" applyNumberFormat="1" applyFont="1" applyFill="1" applyBorder="1"/>
    <xf numFmtId="164" fontId="4" fillId="3" borderId="9" xfId="0" applyNumberFormat="1" applyFont="1" applyFill="1" applyBorder="1"/>
    <xf numFmtId="0" fontId="7" fillId="0" borderId="0" xfId="0" applyFont="1"/>
    <xf numFmtId="0" fontId="6" fillId="3" borderId="0" xfId="0" applyFont="1" applyFill="1"/>
    <xf numFmtId="0" fontId="0" fillId="3" borderId="0" xfId="0" applyFill="1"/>
    <xf numFmtId="49" fontId="6" fillId="3" borderId="10" xfId="0" applyNumberFormat="1" applyFont="1" applyFill="1" applyBorder="1" applyAlignment="1">
      <alignment horizontal="left"/>
    </xf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70" zoomScaleNormal="70" workbookViewId="0">
      <pane xSplit="2" ySplit="5" topLeftCell="C6" activePane="bottomRight" state="frozen"/>
      <selection pane="topRight"/>
      <selection pane="bottomLeft"/>
      <selection pane="bottomRight" activeCell="E35" sqref="E35"/>
    </sheetView>
  </sheetViews>
  <sheetFormatPr baseColWidth="10" defaultColWidth="12.7109375" defaultRowHeight="12.75" x14ac:dyDescent="0.2"/>
  <cols>
    <col min="1" max="1" width="9.140625" style="1" customWidth="1"/>
    <col min="2" max="2" width="45.140625" style="1" customWidth="1"/>
    <col min="3" max="3" width="11.7109375" customWidth="1"/>
    <col min="4" max="5" width="13.5703125" customWidth="1"/>
    <col min="6" max="6" width="12.7109375" style="1"/>
    <col min="7" max="7" width="7.140625" style="1" customWidth="1"/>
    <col min="8" max="8" width="12.7109375" style="1"/>
    <col min="9" max="16384" width="12.7109375" style="1" collapsed="1"/>
  </cols>
  <sheetData>
    <row r="1" spans="1:9" ht="30" customHeight="1" x14ac:dyDescent="0.2">
      <c r="A1" s="11" t="s">
        <v>0</v>
      </c>
      <c r="B1" s="12"/>
      <c r="C1" s="13"/>
      <c r="D1" s="13"/>
    </row>
    <row r="2" spans="1:9" x14ac:dyDescent="0.2">
      <c r="A2" s="11" t="s">
        <v>1</v>
      </c>
      <c r="B2" s="12"/>
      <c r="C2" s="13"/>
      <c r="D2" s="13"/>
    </row>
    <row r="3" spans="1:9" ht="13.5" thickBot="1" x14ac:dyDescent="0.25">
      <c r="A3" s="11" t="s">
        <v>2</v>
      </c>
      <c r="B3" s="12"/>
      <c r="C3" s="13"/>
      <c r="D3" s="13"/>
    </row>
    <row r="4" spans="1:9" ht="25.5" customHeight="1" x14ac:dyDescent="0.2">
      <c r="A4" s="14" t="s">
        <v>3</v>
      </c>
      <c r="B4" s="15"/>
      <c r="C4" s="7" t="s">
        <v>4</v>
      </c>
      <c r="D4" s="8" t="s">
        <v>5</v>
      </c>
      <c r="E4" s="19"/>
      <c r="F4" s="22" t="s">
        <v>5</v>
      </c>
    </row>
    <row r="5" spans="1:9" ht="13.5" thickBot="1" x14ac:dyDescent="0.25">
      <c r="A5" s="16"/>
      <c r="B5" s="17"/>
      <c r="C5" s="9" t="s">
        <v>6</v>
      </c>
      <c r="D5" s="10" t="s">
        <v>7</v>
      </c>
      <c r="E5" s="19"/>
      <c r="F5" s="23" t="s">
        <v>22</v>
      </c>
    </row>
    <row r="6" spans="1:9" ht="33.75" customHeight="1" x14ac:dyDescent="0.2">
      <c r="A6" s="18" t="s">
        <v>8</v>
      </c>
      <c r="B6" s="12"/>
      <c r="C6" s="13"/>
      <c r="D6" s="13"/>
      <c r="F6" s="24"/>
    </row>
    <row r="7" spans="1:9" x14ac:dyDescent="0.2">
      <c r="A7" s="2" t="s">
        <v>9</v>
      </c>
      <c r="B7" s="6" t="s">
        <v>10</v>
      </c>
      <c r="C7" s="3">
        <v>1102991</v>
      </c>
      <c r="D7" s="3">
        <v>108745</v>
      </c>
      <c r="E7" s="3"/>
      <c r="F7" s="25">
        <f>D7/1000000</f>
        <v>0.10874499999999999</v>
      </c>
    </row>
    <row r="8" spans="1:9" x14ac:dyDescent="0.2">
      <c r="A8" s="2" t="s">
        <v>11</v>
      </c>
      <c r="B8" s="6" t="s">
        <v>12</v>
      </c>
      <c r="C8" s="3">
        <v>22282287</v>
      </c>
      <c r="D8" s="3">
        <v>4985628</v>
      </c>
      <c r="E8" s="3"/>
      <c r="F8" s="25">
        <f t="shared" ref="F8:F10" si="0">D8/1000000</f>
        <v>4.9856280000000002</v>
      </c>
    </row>
    <row r="9" spans="1:9" x14ac:dyDescent="0.2">
      <c r="A9" s="2" t="s">
        <v>13</v>
      </c>
      <c r="B9" s="6" t="s">
        <v>14</v>
      </c>
      <c r="C9" s="3">
        <v>244066.9</v>
      </c>
      <c r="D9" s="3">
        <v>128223</v>
      </c>
      <c r="E9" s="3"/>
      <c r="F9" s="25">
        <f t="shared" si="0"/>
        <v>0.128223</v>
      </c>
    </row>
    <row r="10" spans="1:9" x14ac:dyDescent="0.2">
      <c r="A10" s="2" t="s">
        <v>15</v>
      </c>
      <c r="B10" s="6" t="s">
        <v>16</v>
      </c>
      <c r="C10" s="3">
        <v>37267410.100000001</v>
      </c>
      <c r="D10" s="3">
        <v>1359094</v>
      </c>
      <c r="E10" s="3"/>
      <c r="F10" s="25">
        <f t="shared" si="0"/>
        <v>1.359094</v>
      </c>
      <c r="H10" s="28" t="s">
        <v>24</v>
      </c>
      <c r="I10" s="21">
        <f>SUM(F7:F10)</f>
        <v>6.58169</v>
      </c>
    </row>
    <row r="11" spans="1:9" ht="33.75" customHeight="1" x14ac:dyDescent="0.2">
      <c r="A11" s="18" t="s">
        <v>17</v>
      </c>
      <c r="B11" s="12"/>
      <c r="C11" s="13"/>
      <c r="D11" s="13"/>
      <c r="F11" s="25"/>
    </row>
    <row r="12" spans="1:9" x14ac:dyDescent="0.2">
      <c r="A12" s="2" t="s">
        <v>9</v>
      </c>
      <c r="B12" s="6" t="s">
        <v>10</v>
      </c>
      <c r="C12" s="3">
        <v>1191114.6000000001</v>
      </c>
      <c r="D12" s="3">
        <v>124045</v>
      </c>
      <c r="E12" s="3"/>
      <c r="F12" s="25">
        <f>D12/1000000</f>
        <v>0.124045</v>
      </c>
    </row>
    <row r="13" spans="1:9" x14ac:dyDescent="0.2">
      <c r="A13" s="2" t="s">
        <v>11</v>
      </c>
      <c r="B13" s="6" t="s">
        <v>12</v>
      </c>
      <c r="C13" s="3">
        <v>26566830</v>
      </c>
      <c r="D13" s="3">
        <v>6249460</v>
      </c>
      <c r="E13" s="3"/>
      <c r="F13" s="25">
        <f t="shared" ref="F13:F15" si="1">D13/1000000</f>
        <v>6.24946</v>
      </c>
    </row>
    <row r="14" spans="1:9" x14ac:dyDescent="0.2">
      <c r="A14" s="2" t="s">
        <v>13</v>
      </c>
      <c r="B14" s="6" t="s">
        <v>14</v>
      </c>
      <c r="C14" s="3">
        <v>238939.6</v>
      </c>
      <c r="D14" s="3">
        <v>111395</v>
      </c>
      <c r="E14" s="3"/>
      <c r="F14" s="25">
        <f t="shared" si="1"/>
        <v>0.11139499999999999</v>
      </c>
    </row>
    <row r="15" spans="1:9" x14ac:dyDescent="0.2">
      <c r="A15" s="2" t="s">
        <v>15</v>
      </c>
      <c r="B15" s="6" t="s">
        <v>16</v>
      </c>
      <c r="C15" s="3">
        <v>38240025.299999997</v>
      </c>
      <c r="D15" s="3">
        <v>1404102</v>
      </c>
      <c r="E15" s="3"/>
      <c r="F15" s="25">
        <f t="shared" si="1"/>
        <v>1.404102</v>
      </c>
      <c r="H15" s="28" t="s">
        <v>24</v>
      </c>
      <c r="I15" s="21">
        <f>SUM(F12:F15)</f>
        <v>7.8890019999999996</v>
      </c>
    </row>
    <row r="16" spans="1:9" ht="33.75" customHeight="1" x14ac:dyDescent="0.2">
      <c r="A16" s="18" t="s">
        <v>18</v>
      </c>
      <c r="B16" s="12"/>
      <c r="C16" s="13"/>
      <c r="D16" s="13"/>
      <c r="F16" s="25"/>
    </row>
    <row r="17" spans="1:9" x14ac:dyDescent="0.2">
      <c r="A17" s="2" t="s">
        <v>9</v>
      </c>
      <c r="B17" s="6" t="s">
        <v>10</v>
      </c>
      <c r="C17" s="3">
        <v>1187565.1000000001</v>
      </c>
      <c r="D17" s="3">
        <v>123031</v>
      </c>
      <c r="E17" s="3"/>
      <c r="F17" s="25">
        <f>D17/1000000</f>
        <v>0.123031</v>
      </c>
    </row>
    <row r="18" spans="1:9" x14ac:dyDescent="0.2">
      <c r="A18" s="2" t="s">
        <v>11</v>
      </c>
      <c r="B18" s="6" t="s">
        <v>12</v>
      </c>
      <c r="C18" s="3">
        <v>34189144.5</v>
      </c>
      <c r="D18" s="3">
        <v>9204214</v>
      </c>
      <c r="E18" s="3"/>
      <c r="F18" s="25">
        <f t="shared" ref="F18:F20" si="2">D18/1000000</f>
        <v>9.2042140000000003</v>
      </c>
    </row>
    <row r="19" spans="1:9" x14ac:dyDescent="0.2">
      <c r="A19" s="2" t="s">
        <v>13</v>
      </c>
      <c r="B19" s="6" t="s">
        <v>14</v>
      </c>
      <c r="C19" s="3">
        <v>233780.1</v>
      </c>
      <c r="D19" s="3">
        <v>132265</v>
      </c>
      <c r="E19" s="3"/>
      <c r="F19" s="25">
        <f t="shared" si="2"/>
        <v>0.13226499999999999</v>
      </c>
    </row>
    <row r="20" spans="1:9" x14ac:dyDescent="0.2">
      <c r="A20" s="2" t="s">
        <v>15</v>
      </c>
      <c r="B20" s="6" t="s">
        <v>16</v>
      </c>
      <c r="C20" s="3">
        <v>36018253.299999997</v>
      </c>
      <c r="D20" s="3">
        <v>1414850</v>
      </c>
      <c r="E20" s="3"/>
      <c r="F20" s="25">
        <f t="shared" si="2"/>
        <v>1.4148499999999999</v>
      </c>
      <c r="H20" s="28" t="s">
        <v>24</v>
      </c>
      <c r="I20" s="21">
        <f>SUM(F17:F20)</f>
        <v>10.874359999999999</v>
      </c>
    </row>
    <row r="21" spans="1:9" ht="33.75" customHeight="1" x14ac:dyDescent="0.2">
      <c r="A21" s="18" t="s">
        <v>19</v>
      </c>
      <c r="B21" s="12"/>
      <c r="C21" s="13"/>
      <c r="D21" s="13"/>
      <c r="F21" s="25"/>
    </row>
    <row r="22" spans="1:9" x14ac:dyDescent="0.2">
      <c r="A22" s="2" t="s">
        <v>9</v>
      </c>
      <c r="B22" s="6" t="s">
        <v>10</v>
      </c>
      <c r="C22" s="3">
        <v>1359135.8</v>
      </c>
      <c r="D22" s="3">
        <v>139271</v>
      </c>
      <c r="E22" s="3"/>
      <c r="F22" s="25">
        <f>D22/1000000</f>
        <v>0.13927100000000001</v>
      </c>
    </row>
    <row r="23" spans="1:9" x14ac:dyDescent="0.2">
      <c r="A23" s="2" t="s">
        <v>11</v>
      </c>
      <c r="B23" s="6" t="s">
        <v>12</v>
      </c>
      <c r="C23" s="3">
        <v>55474554.299999997</v>
      </c>
      <c r="D23" s="3">
        <v>11908663</v>
      </c>
      <c r="E23" s="3"/>
      <c r="F23" s="25">
        <f t="shared" ref="F23:F25" si="3">D23/1000000</f>
        <v>11.908663000000001</v>
      </c>
    </row>
    <row r="24" spans="1:9" x14ac:dyDescent="0.2">
      <c r="A24" s="2" t="s">
        <v>13</v>
      </c>
      <c r="B24" s="6" t="s">
        <v>14</v>
      </c>
      <c r="C24" s="3">
        <v>700656.8</v>
      </c>
      <c r="D24" s="3">
        <v>170088</v>
      </c>
      <c r="E24" s="3"/>
      <c r="F24" s="25">
        <f t="shared" si="3"/>
        <v>0.17008799999999999</v>
      </c>
    </row>
    <row r="25" spans="1:9" x14ac:dyDescent="0.2">
      <c r="A25" s="2" t="s">
        <v>15</v>
      </c>
      <c r="B25" s="6" t="s">
        <v>16</v>
      </c>
      <c r="C25" s="3">
        <v>34140849.200000003</v>
      </c>
      <c r="D25" s="3">
        <v>1356535</v>
      </c>
      <c r="E25" s="3"/>
      <c r="F25" s="26">
        <f t="shared" si="3"/>
        <v>1.356535</v>
      </c>
      <c r="H25" s="28" t="s">
        <v>24</v>
      </c>
      <c r="I25" s="21">
        <f>SUM(F22:F25)</f>
        <v>13.574557000000002</v>
      </c>
    </row>
    <row r="26" spans="1:9" x14ac:dyDescent="0.2">
      <c r="A26" s="4" t="s">
        <v>20</v>
      </c>
    </row>
    <row r="28" spans="1:9" x14ac:dyDescent="0.2">
      <c r="A28" s="5" t="s">
        <v>21</v>
      </c>
    </row>
    <row r="31" spans="1:9" x14ac:dyDescent="0.2">
      <c r="A31" s="27" t="s">
        <v>23</v>
      </c>
    </row>
    <row r="32" spans="1:9" x14ac:dyDescent="0.2">
      <c r="A32" s="29">
        <v>2016</v>
      </c>
      <c r="B32" s="30" t="s">
        <v>10</v>
      </c>
      <c r="C32" s="31">
        <f>C7/1000000</f>
        <v>1.1029910000000001</v>
      </c>
    </row>
    <row r="33" spans="1:6" x14ac:dyDescent="0.2">
      <c r="A33" s="29"/>
      <c r="B33" s="30" t="s">
        <v>12</v>
      </c>
      <c r="C33" s="31">
        <f t="shared" ref="C33:C50" si="4">C8/1000000</f>
        <v>22.282287</v>
      </c>
    </row>
    <row r="34" spans="1:6" x14ac:dyDescent="0.2">
      <c r="A34" s="29"/>
      <c r="B34" s="30" t="s">
        <v>14</v>
      </c>
      <c r="C34" s="31">
        <f t="shared" si="4"/>
        <v>0.2440669</v>
      </c>
    </row>
    <row r="35" spans="1:6" x14ac:dyDescent="0.2">
      <c r="A35" s="29"/>
      <c r="B35" s="30" t="s">
        <v>16</v>
      </c>
      <c r="C35" s="31">
        <f t="shared" si="4"/>
        <v>37.267410099999999</v>
      </c>
      <c r="E35" s="28" t="s">
        <v>24</v>
      </c>
      <c r="F35" s="21">
        <f>SUM(C32:C35)</f>
        <v>60.896754999999999</v>
      </c>
    </row>
    <row r="36" spans="1:6" x14ac:dyDescent="0.2">
      <c r="A36" s="29"/>
      <c r="B36" s="29"/>
      <c r="C36" s="31"/>
    </row>
    <row r="37" spans="1:6" x14ac:dyDescent="0.2">
      <c r="A37" s="29">
        <v>2017</v>
      </c>
      <c r="B37" s="30" t="s">
        <v>10</v>
      </c>
      <c r="C37" s="31">
        <f>C12/1000000</f>
        <v>1.1911146000000001</v>
      </c>
    </row>
    <row r="38" spans="1:6" x14ac:dyDescent="0.2">
      <c r="A38" s="29"/>
      <c r="B38" s="30" t="s">
        <v>12</v>
      </c>
      <c r="C38" s="31">
        <f t="shared" si="4"/>
        <v>26.56683</v>
      </c>
    </row>
    <row r="39" spans="1:6" x14ac:dyDescent="0.2">
      <c r="A39" s="29"/>
      <c r="B39" s="30" t="s">
        <v>14</v>
      </c>
      <c r="C39" s="31">
        <f t="shared" si="4"/>
        <v>0.2389396</v>
      </c>
    </row>
    <row r="40" spans="1:6" x14ac:dyDescent="0.2">
      <c r="A40" s="29"/>
      <c r="B40" s="30" t="s">
        <v>16</v>
      </c>
      <c r="C40" s="31">
        <f t="shared" si="4"/>
        <v>38.240025299999999</v>
      </c>
      <c r="E40" s="28" t="s">
        <v>24</v>
      </c>
      <c r="F40" s="21">
        <f>SUM(C37:C40)</f>
        <v>66.236909499999996</v>
      </c>
    </row>
    <row r="41" spans="1:6" x14ac:dyDescent="0.2">
      <c r="A41" s="20"/>
      <c r="B41" s="20"/>
      <c r="C41" s="31"/>
    </row>
    <row r="42" spans="1:6" x14ac:dyDescent="0.2">
      <c r="A42" s="29">
        <v>2018</v>
      </c>
      <c r="B42" s="30" t="s">
        <v>10</v>
      </c>
      <c r="C42" s="31">
        <f t="shared" si="4"/>
        <v>1.1875651</v>
      </c>
    </row>
    <row r="43" spans="1:6" x14ac:dyDescent="0.2">
      <c r="A43" s="29"/>
      <c r="B43" s="30" t="s">
        <v>12</v>
      </c>
      <c r="C43" s="31">
        <f t="shared" si="4"/>
        <v>34.189144499999998</v>
      </c>
    </row>
    <row r="44" spans="1:6" x14ac:dyDescent="0.2">
      <c r="A44" s="29"/>
      <c r="B44" s="30" t="s">
        <v>14</v>
      </c>
      <c r="C44" s="31">
        <f t="shared" si="4"/>
        <v>0.23378010000000002</v>
      </c>
    </row>
    <row r="45" spans="1:6" x14ac:dyDescent="0.2">
      <c r="A45" s="29"/>
      <c r="B45" s="30" t="s">
        <v>16</v>
      </c>
      <c r="C45" s="31">
        <f t="shared" si="4"/>
        <v>36.018253299999998</v>
      </c>
      <c r="E45" s="28" t="s">
        <v>24</v>
      </c>
      <c r="F45" s="21">
        <f>SUM(C42:C45)</f>
        <v>71.628742999999986</v>
      </c>
    </row>
    <row r="46" spans="1:6" x14ac:dyDescent="0.2">
      <c r="A46" s="20"/>
      <c r="B46" s="20"/>
      <c r="C46" s="31"/>
    </row>
    <row r="47" spans="1:6" x14ac:dyDescent="0.2">
      <c r="A47" s="29">
        <v>2019</v>
      </c>
      <c r="B47" s="30" t="s">
        <v>10</v>
      </c>
      <c r="C47" s="31">
        <f>C22/1000000</f>
        <v>1.3591358</v>
      </c>
    </row>
    <row r="48" spans="1:6" x14ac:dyDescent="0.2">
      <c r="A48" s="29"/>
      <c r="B48" s="30" t="s">
        <v>12</v>
      </c>
      <c r="C48" s="31">
        <f t="shared" si="4"/>
        <v>55.474554299999994</v>
      </c>
    </row>
    <row r="49" spans="1:6" x14ac:dyDescent="0.2">
      <c r="A49" s="29"/>
      <c r="B49" s="30" t="s">
        <v>14</v>
      </c>
      <c r="C49" s="31">
        <f t="shared" si="4"/>
        <v>0.70065680000000008</v>
      </c>
    </row>
    <row r="50" spans="1:6" x14ac:dyDescent="0.2">
      <c r="A50" s="29"/>
      <c r="B50" s="30" t="s">
        <v>16</v>
      </c>
      <c r="C50" s="31">
        <f t="shared" si="4"/>
        <v>34.140849200000005</v>
      </c>
      <c r="E50" s="28" t="s">
        <v>24</v>
      </c>
      <c r="F50" s="21">
        <f>SUM(C47:C50)</f>
        <v>91.675196099999994</v>
      </c>
    </row>
  </sheetData>
  <mergeCells count="8">
    <mergeCell ref="A16:D16"/>
    <mergeCell ref="A21:D21"/>
    <mergeCell ref="A1:D1"/>
    <mergeCell ref="A2:D2"/>
    <mergeCell ref="A3:D3"/>
    <mergeCell ref="A4:B5"/>
    <mergeCell ref="A6:D6"/>
    <mergeCell ref="A11:D11"/>
  </mergeCells>
  <pageMargins left="0.7" right="0.7" top="0.75" bottom="0.75" header="0.3" footer="0.3"/>
  <pageSetup paperSize="9" orientation="portrait" r:id="rId1"/>
  <headerFooter>
    <oddFooter>&amp;CAbgerufen am 22.07.20 / 10:49:38&amp;RSeite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51000-0005</vt:lpstr>
      <vt:lpstr>'51000-0005'!Drucktitel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tlenz</cp:lastModifiedBy>
  <dcterms:created xsi:type="dcterms:W3CDTF">2020-07-22T08:49:38Z</dcterms:created>
  <dcterms:modified xsi:type="dcterms:W3CDTF">2020-07-22T08:59:09Z</dcterms:modified>
</cp:coreProperties>
</file>