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fizer-my.sharepoint.com/personal/bareb_pfizer_com/Documents/Music/"/>
    </mc:Choice>
  </mc:AlternateContent>
  <xr:revisionPtr revIDLastSave="1133" documentId="13_ncr:1_{08BC5E51-1E14-461C-8DBB-3F243DE59396}" xr6:coauthVersionLast="47" xr6:coauthVersionMax="47" xr10:uidLastSave="{C2DBDB40-5B3E-4FDD-AB12-A239EFBF9D9A}"/>
  <bookViews>
    <workbookView xWindow="28680" yWindow="-120" windowWidth="29040" windowHeight="15840" firstSheet="1" activeTab="2" xr2:uid="{00000000-000D-0000-FFFF-FFFF00000000}"/>
  </bookViews>
  <sheets>
    <sheet name="BuildingBlocks" sheetId="3117" state="hidden" r:id="rId1"/>
    <sheet name="Method Overview" sheetId="1875" r:id="rId2"/>
    <sheet name="Worklist" sheetId="3" r:id="rId3"/>
    <sheet name="Method" sheetId="14" r:id="rId4"/>
    <sheet name="Solutions" sheetId="17" r:id="rId5"/>
    <sheet name="Dropdown options" sheetId="304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/>
  <c r="K2" i="3"/>
  <c r="A2" i="3" l="1"/>
  <c r="H2" i="3" l="1"/>
  <c r="L2" i="3" l="1"/>
</calcChain>
</file>

<file path=xl/sharedStrings.xml><?xml version="1.0" encoding="utf-8"?>
<sst xmlns="http://schemas.openxmlformats.org/spreadsheetml/2006/main" count="727" uniqueCount="194">
  <si>
    <t>Name</t>
  </si>
  <si>
    <t>Type</t>
  </si>
  <si>
    <t>Sample Number</t>
  </si>
  <si>
    <t>Comments</t>
  </si>
  <si>
    <t>Plate</t>
  </si>
  <si>
    <t>Water</t>
  </si>
  <si>
    <t>Volatility</t>
  </si>
  <si>
    <t>Low</t>
  </si>
  <si>
    <t>Viscosity</t>
  </si>
  <si>
    <t>Medium</t>
  </si>
  <si>
    <t>Homogeneity</t>
  </si>
  <si>
    <t>Homogenous</t>
  </si>
  <si>
    <t>Yes</t>
  </si>
  <si>
    <t>Source</t>
  </si>
  <si>
    <t>Volume (uL)</t>
  </si>
  <si>
    <t>Mix?</t>
  </si>
  <si>
    <t>Dispense:10</t>
  </si>
  <si>
    <t>Diluent</t>
  </si>
  <si>
    <t>Ambient</t>
  </si>
  <si>
    <t>Time (min)</t>
  </si>
  <si>
    <t>Normal</t>
  </si>
  <si>
    <t>Notify</t>
  </si>
  <si>
    <t>Wait On User</t>
  </si>
  <si>
    <t>Subject</t>
  </si>
  <si>
    <t>Message</t>
  </si>
  <si>
    <t>Liquid Level Detection</t>
  </si>
  <si>
    <t>No</t>
  </si>
  <si>
    <t>Plate - (Click Here to Update)</t>
  </si>
  <si>
    <t>Add Action (Click Here)</t>
  </si>
  <si>
    <t>Sample Concentration (mg/mL)</t>
  </si>
  <si>
    <t>Sample Type</t>
  </si>
  <si>
    <t>Final Sample Concentration (mg/mL)</t>
  </si>
  <si>
    <t>Unfolding Sample</t>
  </si>
  <si>
    <t>Sample Volume</t>
  </si>
  <si>
    <t>Real Buffer Volume</t>
  </si>
  <si>
    <t>Water Volume</t>
  </si>
  <si>
    <t>Denaturant Volume</t>
  </si>
  <si>
    <t>Total Volume</t>
  </si>
  <si>
    <t>96 Well UV Plate</t>
  </si>
  <si>
    <t>Liquid Transfer - (Click Here to Update)</t>
  </si>
  <si>
    <t>Formulation Buffer</t>
  </si>
  <si>
    <t>Formulation Buffer - (Click Here to Update)</t>
  </si>
  <si>
    <t>Solution Category</t>
  </si>
  <si>
    <t>Storage Temperature</t>
  </si>
  <si>
    <t>General Reagent/Plate</t>
  </si>
  <si>
    <t>Water - (Click Here to Update)</t>
  </si>
  <si>
    <t>Sample Type - (Click Here to Update)</t>
  </si>
  <si>
    <t>Finish - (Click Here to Update)</t>
  </si>
  <si>
    <t>Buffer Volume</t>
  </si>
  <si>
    <t>Sample in water</t>
  </si>
  <si>
    <t>Blank</t>
  </si>
  <si>
    <t>Experiment Plate</t>
  </si>
  <si>
    <t>Refolding Sample</t>
  </si>
  <si>
    <t>Final GnHCl Concentration (M)</t>
  </si>
  <si>
    <t>Refolding Starting GnHCl Conc (M)</t>
  </si>
  <si>
    <t>Notify - (Click Here to Update)</t>
  </si>
  <si>
    <t>Vicky come &amp; get it</t>
  </si>
  <si>
    <t>yo plate is donesies</t>
  </si>
  <si>
    <t>Pause - (Click Here to Update)</t>
  </si>
  <si>
    <t>Step</t>
  </si>
  <si>
    <t>Solutions</t>
  </si>
  <si>
    <t>Category</t>
  </si>
  <si>
    <t>Pathways</t>
  </si>
  <si>
    <t>Categories</t>
  </si>
  <si>
    <t>General Reagent/Plate,Reductant,Alkylant,Quench,Buffer/Diluent,Denaturant,Enzyme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</si>
  <si>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</si>
  <si>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</si>
  <si>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</si>
  <si>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</si>
  <si>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</si>
  <si>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</si>
  <si>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</si>
  <si>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</si>
  <si>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</si>
  <si>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</si>
  <si>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</si>
  <si>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</si>
  <si>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</si>
  <si>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</si>
  <si>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</si>
  <si>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</si>
  <si>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</si>
  <si>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</si>
  <si>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</si>
  <si>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Initial Value</t>
  </si>
  <si>
    <t>Is Argument Solution?</t>
  </si>
  <si>
    <t>ComboBox</t>
  </si>
  <si>
    <t>96 Well PCR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</si>
  <si>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</si>
  <si>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</si>
  <si>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</si>
  <si>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</si>
  <si>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</si>
  <si>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</si>
  <si>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</si>
  <si>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</si>
  <si>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</si>
  <si>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</si>
  <si>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</si>
  <si>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</si>
  <si>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</si>
  <si>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</si>
  <si>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</si>
  <si>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</si>
  <si>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</si>
  <si>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</si>
  <si>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</si>
  <si>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</si>
  <si>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</si>
  <si>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</si>
  <si>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</si>
  <si>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</si>
  <si>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</si>
  <si>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</si>
  <si>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</si>
  <si>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</si>
  <si>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</si>
  <si>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</si>
  <si>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</si>
  <si>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</si>
  <si>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</si>
  <si>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</si>
  <si>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</si>
  <si>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</si>
  <si>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</si>
  <si>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</si>
  <si>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</si>
  <si>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</si>
  <si>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</si>
  <si>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</si>
  <si>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</si>
  <si>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</si>
  <si>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</si>
  <si>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</si>
  <si>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</si>
  <si>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</si>
  <si>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</si>
  <si>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</si>
  <si>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</si>
  <si>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</si>
  <si>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</si>
  <si>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</si>
  <si>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</si>
  <si>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</si>
  <si>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</si>
  <si>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</si>
  <si>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</si>
  <si>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</si>
  <si>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</si>
  <si>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</si>
  <si>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</si>
  <si>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</si>
  <si>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</si>
  <si>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</si>
  <si>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Vacuum Time (min)</t>
  </si>
  <si>
    <t>F0CBCB</t>
  </si>
  <si>
    <t>BlockDescriptionsNotify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</si>
  <si>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</si>
  <si>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</si>
  <si>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</si>
  <si>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</si>
  <si>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</si>
  <si>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</si>
  <si>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</si>
  <si>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</si>
  <si>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</si>
  <si>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</si>
  <si>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</si>
  <si>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</si>
  <si>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</si>
  <si>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</si>
  <si>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</si>
  <si>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</si>
  <si>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</si>
  <si>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</si>
  <si>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</si>
  <si>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</si>
  <si>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</si>
  <si>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</si>
  <si>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</si>
  <si>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</si>
  <si>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</si>
  <si>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</si>
  <si>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</si>
  <si>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</si>
  <si>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</si>
  <si>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</si>
  <si>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</si>
  <si>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</si>
  <si>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</si>
  <si>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</si>
  <si>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7.1M GnHCl</t>
  </si>
  <si>
    <t>7.1M GnHCl - (Click Here to Update)</t>
  </si>
  <si>
    <t>96 Well PCR Plate,96 Well UV Plate,48 Well LC Vial Rack,Stunner UV 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</si>
</sst>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0CBCB"/>
        <bgColor indexed="64"/>
      </patternFill>
    </fill>
    <fill>
      <patternFill patternType="solid">
        <fgColor rgb="FF95A17E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0" borderId="0" xfId="0" applyNumberFormat="1" applyFill="1"/>
    <xf numFmtId="0" fontId="6" fillId="0" borderId="1" xfId="0" applyFont="1" applyBorder="1"/>
    <xf numFmtId="49" fontId="0" fillId="0" borderId="6" xfId="0" applyNumberFormat="1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2" fillId="3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6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C0CA1-4D0B-4870-9498-62EA7FF49B82}">
  <dimension ref="B1:G383"/>
  <sheetViews>
    <sheetView workbookViewId="0">
      <selection activeCell="D16" sqref="D16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3" t="s">
        <v>59</v>
      </c>
      <c r="C2" s="20" t="s">
        <v>4</v>
      </c>
      <c r="D2" s="25"/>
      <c r="F2" s="33" t="s">
        <v>60</v>
      </c>
      <c r="G2" s="25"/>
    </row>
    <row r="3" spans="2:7" x14ac:dyDescent="0.25">
      <c r="B3" s="22" t="s">
        <v>61</v>
      </c>
      <c r="C3" t="s">
        <v>62</v>
      </c>
      <c r="D3" s="26"/>
      <c r="F3" s="22" t="s">
        <v>63</v>
      </c>
      <c r="G3" s="26" t="s">
        <v>64</v>
      </c>
    </row>
    <row r="4" spans="2:7" x14ac:dyDescent="0.25">
      <c r="B4" s="22" t="s">
        <v>65</v>
      </c>
      <c r="C4" t="b">
        <v>0</v>
      </c>
      <c r="D4" s="26"/>
      <c r="F4" s="22" t="s">
        <v>66</v>
      </c>
      <c r="G4" s="26" t="s">
        <v>67</v>
      </c>
    </row>
    <row r="5" spans="2:7" x14ac:dyDescent="0.25">
      <c r="B5" s="22" t="s">
        <v>68</v>
      </c>
      <c r="C5" t="s">
        <v>69</v>
      </c>
      <c r="D5" s="26"/>
      <c r="F5" s="22" t="s">
        <v>70</v>
      </c>
      <c r="G5" s="26" t="s">
        <v>71</v>
      </c>
    </row>
    <row r="6" spans="2:7" x14ac:dyDescent="0.25">
      <c r="B6" s="22" t="s">
        <v>72</v>
      </c>
      <c r="C6" t="b">
        <v>1</v>
      </c>
      <c r="D6" s="26"/>
      <c r="F6" s="22" t="s">
        <v>73</v>
      </c>
      <c r="G6" s="26" t="s">
        <v>71</v>
      </c>
    </row>
    <row r="7" spans="2:7" x14ac:dyDescent="0.25">
      <c r="B7" s="22" t="s">
        <v>74</v>
      </c>
      <c r="C7" t="s">
        <v>75</v>
      </c>
      <c r="D7" s="26"/>
      <c r="F7" s="22" t="s">
        <v>76</v>
      </c>
      <c r="G7" s="26" t="s">
        <v>77</v>
      </c>
    </row>
    <row r="8" spans="2:7" x14ac:dyDescent="0.25">
      <c r="B8" s="22"/>
      <c r="D8" s="26"/>
      <c r="F8" s="22" t="s">
        <v>78</v>
      </c>
      <c r="G8" s="26" t="s">
        <v>79</v>
      </c>
    </row>
    <row r="9" spans="2:7" x14ac:dyDescent="0.25">
      <c r="B9" s="22" t="s">
        <v>80</v>
      </c>
      <c r="C9" t="s">
        <v>0</v>
      </c>
      <c r="D9" s="26"/>
      <c r="F9" s="22"/>
      <c r="G9" s="26"/>
    </row>
    <row r="10" spans="2:7" x14ac:dyDescent="0.25">
      <c r="B10" s="22" t="s">
        <v>81</v>
      </c>
      <c r="C10" t="s">
        <v>82</v>
      </c>
      <c r="D10" s="26"/>
      <c r="F10" s="22" t="s">
        <v>83</v>
      </c>
      <c r="G10" s="26" t="s">
        <v>5</v>
      </c>
    </row>
    <row r="11" spans="2:7" x14ac:dyDescent="0.25">
      <c r="B11" s="22" t="s">
        <v>84</v>
      </c>
      <c r="D11" s="26"/>
      <c r="F11" s="22" t="s">
        <v>6</v>
      </c>
      <c r="G11" s="26" t="s">
        <v>7</v>
      </c>
    </row>
    <row r="12" spans="2:7" x14ac:dyDescent="0.25">
      <c r="B12" s="22" t="s">
        <v>85</v>
      </c>
      <c r="C12" t="b">
        <v>0</v>
      </c>
      <c r="D12" s="26"/>
      <c r="F12" s="22" t="s">
        <v>8</v>
      </c>
      <c r="G12" s="26" t="s">
        <v>9</v>
      </c>
    </row>
    <row r="13" spans="2:7" x14ac:dyDescent="0.25">
      <c r="B13" s="22"/>
      <c r="D13" s="26"/>
      <c r="F13" s="22" t="s">
        <v>10</v>
      </c>
      <c r="G13" s="26" t="s">
        <v>11</v>
      </c>
    </row>
    <row r="14" spans="2:7" x14ac:dyDescent="0.25">
      <c r="B14" s="22" t="s">
        <v>80</v>
      </c>
      <c r="C14" t="s">
        <v>1</v>
      </c>
      <c r="D14" s="26"/>
      <c r="F14" s="22" t="s">
        <v>25</v>
      </c>
      <c r="G14" s="26" t="s">
        <v>20</v>
      </c>
    </row>
    <row r="15" spans="2:7" x14ac:dyDescent="0.25">
      <c r="B15" s="22" t="s">
        <v>81</v>
      </c>
      <c r="C15" t="s">
        <v>86</v>
      </c>
      <c r="D15" s="26" t="s">
        <v>193</v>
      </c>
      <c r="F15" s="22"/>
      <c r="G15" s="26"/>
    </row>
    <row r="16" spans="2:7" x14ac:dyDescent="0.25">
      <c r="B16" s="22" t="s">
        <v>84</v>
      </c>
      <c r="C16" t="s">
        <v>87</v>
      </c>
      <c r="D16" s="26"/>
      <c r="F16" s="22" t="s">
        <v>83</v>
      </c>
      <c r="G16" s="26" t="s">
        <v>88</v>
      </c>
    </row>
    <row r="17" spans="2:7" ht="15.75" thickBot="1" x14ac:dyDescent="0.3">
      <c r="B17" s="23" t="s">
        <v>85</v>
      </c>
      <c r="C17" s="24" t="b">
        <v>0</v>
      </c>
      <c r="D17" s="27"/>
      <c r="F17" s="22" t="s">
        <v>6</v>
      </c>
      <c r="G17" s="26" t="s">
        <v>89</v>
      </c>
    </row>
    <row r="18" spans="2:7" ht="15.75" thickBot="1" x14ac:dyDescent="0.3">
      <c r="F18" s="22" t="s">
        <v>8</v>
      </c>
      <c r="G18" s="26" t="s">
        <v>7</v>
      </c>
    </row>
    <row r="19" spans="2:7" ht="23.25" x14ac:dyDescent="0.35">
      <c r="B19" s="33" t="s">
        <v>59</v>
      </c>
      <c r="C19" s="20" t="s">
        <v>90</v>
      </c>
      <c r="D19" s="25"/>
      <c r="F19" s="22" t="s">
        <v>10</v>
      </c>
      <c r="G19" s="26" t="s">
        <v>11</v>
      </c>
    </row>
    <row r="20" spans="2:7" x14ac:dyDescent="0.25">
      <c r="B20" s="22" t="s">
        <v>61</v>
      </c>
      <c r="C20" t="s">
        <v>62</v>
      </c>
      <c r="D20" s="26"/>
      <c r="F20" s="22" t="s">
        <v>25</v>
      </c>
      <c r="G20" s="26" t="s">
        <v>20</v>
      </c>
    </row>
    <row r="21" spans="2:7" x14ac:dyDescent="0.25">
      <c r="B21" s="22" t="s">
        <v>65</v>
      </c>
      <c r="C21" t="b">
        <v>0</v>
      </c>
      <c r="D21" s="26"/>
      <c r="F21" s="22"/>
      <c r="G21" s="26"/>
    </row>
    <row r="22" spans="2:7" x14ac:dyDescent="0.25">
      <c r="B22" s="22" t="s">
        <v>68</v>
      </c>
      <c r="C22" t="s">
        <v>91</v>
      </c>
      <c r="D22" s="26"/>
      <c r="F22" s="22" t="s">
        <v>83</v>
      </c>
      <c r="G22" s="26" t="s">
        <v>92</v>
      </c>
    </row>
    <row r="23" spans="2:7" x14ac:dyDescent="0.25">
      <c r="B23" s="22" t="s">
        <v>72</v>
      </c>
      <c r="C23" t="b">
        <v>1</v>
      </c>
      <c r="D23" s="26"/>
      <c r="F23" s="22" t="s">
        <v>6</v>
      </c>
      <c r="G23" s="26" t="s">
        <v>89</v>
      </c>
    </row>
    <row r="24" spans="2:7" x14ac:dyDescent="0.25">
      <c r="B24" s="22" t="s">
        <v>74</v>
      </c>
      <c r="C24" t="s">
        <v>93</v>
      </c>
      <c r="D24" s="26"/>
      <c r="F24" s="22" t="s">
        <v>8</v>
      </c>
      <c r="G24" s="26" t="s">
        <v>7</v>
      </c>
    </row>
    <row r="25" spans="2:7" x14ac:dyDescent="0.25">
      <c r="B25" s="22"/>
      <c r="D25" s="26"/>
      <c r="F25" s="22" t="s">
        <v>10</v>
      </c>
      <c r="G25" s="26" t="s">
        <v>11</v>
      </c>
    </row>
    <row r="26" spans="2:7" x14ac:dyDescent="0.25">
      <c r="B26" s="22" t="s">
        <v>80</v>
      </c>
      <c r="C26" t="s">
        <v>94</v>
      </c>
      <c r="D26" s="26"/>
      <c r="F26" s="22" t="s">
        <v>25</v>
      </c>
      <c r="G26" s="26" t="s">
        <v>95</v>
      </c>
    </row>
    <row r="27" spans="2:7" x14ac:dyDescent="0.25">
      <c r="B27" s="22" t="s">
        <v>81</v>
      </c>
      <c r="C27" t="s">
        <v>96</v>
      </c>
      <c r="D27" s="26" t="s">
        <v>97</v>
      </c>
      <c r="F27" s="22"/>
      <c r="G27" s="26"/>
    </row>
    <row r="28" spans="2:7" x14ac:dyDescent="0.25">
      <c r="B28" s="22" t="s">
        <v>84</v>
      </c>
      <c r="D28" s="26"/>
      <c r="F28" s="22" t="s">
        <v>83</v>
      </c>
      <c r="G28" s="26" t="s">
        <v>98</v>
      </c>
    </row>
    <row r="29" spans="2:7" x14ac:dyDescent="0.25">
      <c r="B29" s="22" t="s">
        <v>85</v>
      </c>
      <c r="C29" t="b">
        <v>0</v>
      </c>
      <c r="D29" s="26"/>
      <c r="F29" s="22" t="s">
        <v>6</v>
      </c>
      <c r="G29" s="26" t="s">
        <v>7</v>
      </c>
    </row>
    <row r="30" spans="2:7" x14ac:dyDescent="0.25">
      <c r="B30" s="22"/>
      <c r="D30" s="26"/>
      <c r="F30" s="22" t="s">
        <v>8</v>
      </c>
      <c r="G30" s="26" t="s">
        <v>89</v>
      </c>
    </row>
    <row r="31" spans="2:7" x14ac:dyDescent="0.25">
      <c r="B31" s="22" t="s">
        <v>80</v>
      </c>
      <c r="C31" t="s">
        <v>99</v>
      </c>
      <c r="D31" s="26"/>
      <c r="F31" s="22" t="s">
        <v>10</v>
      </c>
      <c r="G31" s="26" t="s">
        <v>11</v>
      </c>
    </row>
    <row r="32" spans="2:7" x14ac:dyDescent="0.25">
      <c r="B32" s="22" t="s">
        <v>81</v>
      </c>
      <c r="C32" t="s">
        <v>82</v>
      </c>
      <c r="D32" s="26"/>
      <c r="F32" s="22" t="s">
        <v>25</v>
      </c>
      <c r="G32" s="26" t="s">
        <v>20</v>
      </c>
    </row>
    <row r="33" spans="2:7" x14ac:dyDescent="0.25">
      <c r="B33" s="22" t="s">
        <v>84</v>
      </c>
      <c r="C33" t="s">
        <v>100</v>
      </c>
      <c r="D33" s="26"/>
      <c r="F33" s="22"/>
      <c r="G33" s="26"/>
    </row>
    <row r="34" spans="2:7" x14ac:dyDescent="0.25">
      <c r="B34" s="22" t="s">
        <v>85</v>
      </c>
      <c r="C34" t="b">
        <v>0</v>
      </c>
      <c r="D34" s="26"/>
      <c r="F34" s="22" t="s">
        <v>83</v>
      </c>
      <c r="G34" s="26" t="s">
        <v>101</v>
      </c>
    </row>
    <row r="35" spans="2:7" x14ac:dyDescent="0.25">
      <c r="B35" s="22"/>
      <c r="D35" s="26"/>
      <c r="F35" s="22" t="s">
        <v>6</v>
      </c>
      <c r="G35" s="26" t="s">
        <v>7</v>
      </c>
    </row>
    <row r="36" spans="2:7" x14ac:dyDescent="0.25">
      <c r="B36" s="22" t="s">
        <v>80</v>
      </c>
      <c r="C36" t="s">
        <v>102</v>
      </c>
      <c r="D36" s="26"/>
      <c r="F36" s="22" t="s">
        <v>8</v>
      </c>
      <c r="G36" s="26" t="s">
        <v>103</v>
      </c>
    </row>
    <row r="37" spans="2:7" x14ac:dyDescent="0.25">
      <c r="B37" s="22" t="s">
        <v>81</v>
      </c>
      <c r="C37" t="s">
        <v>82</v>
      </c>
      <c r="D37" s="26"/>
      <c r="F37" s="22" t="s">
        <v>10</v>
      </c>
      <c r="G37" s="26" t="s">
        <v>11</v>
      </c>
    </row>
    <row r="38" spans="2:7" x14ac:dyDescent="0.25">
      <c r="B38" s="22" t="s">
        <v>84</v>
      </c>
      <c r="C38" t="s">
        <v>104</v>
      </c>
      <c r="D38" s="26"/>
      <c r="F38" s="22" t="s">
        <v>25</v>
      </c>
      <c r="G38" s="26" t="s">
        <v>20</v>
      </c>
    </row>
    <row r="39" spans="2:7" ht="15.75" thickBot="1" x14ac:dyDescent="0.3">
      <c r="B39" s="23" t="s">
        <v>85</v>
      </c>
      <c r="C39" s="24" t="b">
        <v>0</v>
      </c>
      <c r="D39" s="27"/>
      <c r="F39" s="22"/>
      <c r="G39" s="26"/>
    </row>
    <row r="40" spans="2:7" ht="15.75" thickBot="1" x14ac:dyDescent="0.3">
      <c r="F40" s="22" t="s">
        <v>83</v>
      </c>
      <c r="G40" s="26" t="s">
        <v>105</v>
      </c>
    </row>
    <row r="41" spans="2:7" ht="23.25" x14ac:dyDescent="0.35">
      <c r="B41" s="33" t="s">
        <v>59</v>
      </c>
      <c r="C41" s="20" t="s">
        <v>106</v>
      </c>
      <c r="D41" s="25"/>
      <c r="F41" s="22" t="s">
        <v>6</v>
      </c>
      <c r="G41" s="26" t="s">
        <v>7</v>
      </c>
    </row>
    <row r="42" spans="2:7" x14ac:dyDescent="0.25">
      <c r="B42" s="22" t="s">
        <v>61</v>
      </c>
      <c r="C42" t="s">
        <v>62</v>
      </c>
      <c r="D42" s="26"/>
      <c r="F42" s="22" t="s">
        <v>8</v>
      </c>
      <c r="G42" s="26" t="s">
        <v>9</v>
      </c>
    </row>
    <row r="43" spans="2:7" x14ac:dyDescent="0.25">
      <c r="B43" s="22" t="s">
        <v>65</v>
      </c>
      <c r="C43" t="b">
        <v>0</v>
      </c>
      <c r="D43" s="26"/>
      <c r="F43" s="22" t="s">
        <v>10</v>
      </c>
      <c r="G43" s="26" t="s">
        <v>107</v>
      </c>
    </row>
    <row r="44" spans="2:7" x14ac:dyDescent="0.25">
      <c r="B44" s="22" t="s">
        <v>68</v>
      </c>
      <c r="C44" t="s">
        <v>108</v>
      </c>
      <c r="D44" s="26"/>
      <c r="F44" s="22" t="s">
        <v>25</v>
      </c>
      <c r="G44" s="26" t="s">
        <v>20</v>
      </c>
    </row>
    <row r="45" spans="2:7" x14ac:dyDescent="0.25">
      <c r="B45" s="22" t="s">
        <v>72</v>
      </c>
      <c r="C45" t="b">
        <v>1</v>
      </c>
      <c r="D45" s="26"/>
      <c r="F45" s="22"/>
      <c r="G45" s="26"/>
    </row>
    <row r="46" spans="2:7" x14ac:dyDescent="0.25">
      <c r="B46" s="22" t="s">
        <v>74</v>
      </c>
      <c r="C46" t="s">
        <v>109</v>
      </c>
      <c r="D46" s="26"/>
      <c r="F46" s="22" t="s">
        <v>83</v>
      </c>
      <c r="G46" s="26" t="s">
        <v>110</v>
      </c>
    </row>
    <row r="47" spans="2:7" x14ac:dyDescent="0.25">
      <c r="B47" s="22"/>
      <c r="D47" s="26"/>
      <c r="F47" s="22" t="s">
        <v>6</v>
      </c>
      <c r="G47" s="26" t="s">
        <v>89</v>
      </c>
    </row>
    <row r="48" spans="2:7" x14ac:dyDescent="0.25">
      <c r="B48" s="22" t="s">
        <v>80</v>
      </c>
      <c r="C48" t="s">
        <v>111</v>
      </c>
      <c r="D48" s="26"/>
      <c r="F48" s="22" t="s">
        <v>8</v>
      </c>
      <c r="G48" s="26" t="s">
        <v>7</v>
      </c>
    </row>
    <row r="49" spans="2:7" x14ac:dyDescent="0.25">
      <c r="B49" s="22" t="s">
        <v>81</v>
      </c>
      <c r="C49" t="s">
        <v>82</v>
      </c>
      <c r="D49" s="26"/>
      <c r="F49" s="22" t="s">
        <v>10</v>
      </c>
      <c r="G49" s="26" t="s">
        <v>107</v>
      </c>
    </row>
    <row r="50" spans="2:7" ht="15.75" thickBot="1" x14ac:dyDescent="0.3">
      <c r="B50" s="22" t="s">
        <v>84</v>
      </c>
      <c r="D50" s="26"/>
      <c r="F50" s="23" t="s">
        <v>25</v>
      </c>
      <c r="G50" s="27" t="s">
        <v>20</v>
      </c>
    </row>
    <row r="51" spans="2:7" x14ac:dyDescent="0.25">
      <c r="B51" s="22" t="s">
        <v>85</v>
      </c>
      <c r="C51" t="b">
        <v>0</v>
      </c>
      <c r="D51" s="26"/>
    </row>
    <row r="52" spans="2:7" x14ac:dyDescent="0.25">
      <c r="B52" s="22"/>
      <c r="D52" s="26"/>
    </row>
    <row r="53" spans="2:7" x14ac:dyDescent="0.25">
      <c r="B53" s="22" t="s">
        <v>80</v>
      </c>
      <c r="C53" t="s">
        <v>112</v>
      </c>
      <c r="D53" s="26"/>
    </row>
    <row r="54" spans="2:7" x14ac:dyDescent="0.25">
      <c r="B54" s="22" t="s">
        <v>81</v>
      </c>
      <c r="C54" t="s">
        <v>86</v>
      </c>
      <c r="D54" s="26" t="s">
        <v>113</v>
      </c>
    </row>
    <row r="55" spans="2:7" x14ac:dyDescent="0.25">
      <c r="B55" s="22" t="s">
        <v>84</v>
      </c>
      <c r="C55" t="s">
        <v>12</v>
      </c>
      <c r="D55" s="26"/>
    </row>
    <row r="56" spans="2:7" ht="15.75" thickBot="1" x14ac:dyDescent="0.3">
      <c r="B56" s="23" t="s">
        <v>85</v>
      </c>
      <c r="C56" s="24" t="b">
        <v>0</v>
      </c>
      <c r="D56" s="27"/>
    </row>
    <row r="57" spans="2:7" ht="15.75" thickBot="1" x14ac:dyDescent="0.3"/>
    <row r="58" spans="2:7" ht="23.25" x14ac:dyDescent="0.35">
      <c r="B58" s="33" t="s">
        <v>59</v>
      </c>
      <c r="C58" s="20" t="s">
        <v>114</v>
      </c>
      <c r="D58" s="25"/>
    </row>
    <row r="59" spans="2:7" x14ac:dyDescent="0.25">
      <c r="B59" s="22" t="s">
        <v>61</v>
      </c>
      <c r="C59" t="s">
        <v>62</v>
      </c>
      <c r="D59" s="26"/>
    </row>
    <row r="60" spans="2:7" x14ac:dyDescent="0.25">
      <c r="B60" s="22" t="s">
        <v>65</v>
      </c>
      <c r="C60" t="b">
        <v>0</v>
      </c>
      <c r="D60" s="26"/>
    </row>
    <row r="61" spans="2:7" x14ac:dyDescent="0.25">
      <c r="B61" s="22" t="s">
        <v>68</v>
      </c>
      <c r="C61" t="s">
        <v>69</v>
      </c>
      <c r="D61" s="26"/>
    </row>
    <row r="62" spans="2:7" x14ac:dyDescent="0.25">
      <c r="B62" s="22" t="s">
        <v>72</v>
      </c>
      <c r="C62" t="b">
        <v>1</v>
      </c>
      <c r="D62" s="26"/>
    </row>
    <row r="63" spans="2:7" ht="15.75" thickBot="1" x14ac:dyDescent="0.3">
      <c r="B63" s="23" t="s">
        <v>74</v>
      </c>
      <c r="C63" s="24" t="s">
        <v>115</v>
      </c>
      <c r="D63" s="27"/>
    </row>
    <row r="65" spans="2:4" ht="15.75" thickBot="1" x14ac:dyDescent="0.3"/>
    <row r="66" spans="2:4" ht="23.25" x14ac:dyDescent="0.35">
      <c r="B66" s="33" t="s">
        <v>59</v>
      </c>
      <c r="C66" s="20" t="s">
        <v>116</v>
      </c>
      <c r="D66" s="25"/>
    </row>
    <row r="67" spans="2:4" x14ac:dyDescent="0.25">
      <c r="B67" s="22" t="s">
        <v>61</v>
      </c>
      <c r="C67" t="s">
        <v>117</v>
      </c>
      <c r="D67" s="26"/>
    </row>
    <row r="68" spans="2:4" x14ac:dyDescent="0.25">
      <c r="B68" s="22" t="s">
        <v>65</v>
      </c>
      <c r="C68" t="b">
        <v>1</v>
      </c>
      <c r="D68" s="26"/>
    </row>
    <row r="69" spans="2:4" x14ac:dyDescent="0.25">
      <c r="B69" s="22" t="s">
        <v>68</v>
      </c>
      <c r="C69" t="s">
        <v>118</v>
      </c>
      <c r="D69" s="26"/>
    </row>
    <row r="70" spans="2:4" x14ac:dyDescent="0.25">
      <c r="B70" s="22" t="s">
        <v>72</v>
      </c>
      <c r="C70" t="b">
        <v>1</v>
      </c>
      <c r="D70" s="26"/>
    </row>
    <row r="71" spans="2:4" x14ac:dyDescent="0.25">
      <c r="B71" s="22" t="s">
        <v>74</v>
      </c>
      <c r="C71" t="s">
        <v>119</v>
      </c>
      <c r="D71" s="26"/>
    </row>
    <row r="72" spans="2:4" x14ac:dyDescent="0.25">
      <c r="B72" s="22"/>
      <c r="D72" s="26"/>
    </row>
    <row r="73" spans="2:4" x14ac:dyDescent="0.25">
      <c r="B73" s="22" t="s">
        <v>80</v>
      </c>
      <c r="C73" t="s">
        <v>13</v>
      </c>
      <c r="D73" s="26"/>
    </row>
    <row r="74" spans="2:4" x14ac:dyDescent="0.25">
      <c r="B74" s="22" t="s">
        <v>81</v>
      </c>
      <c r="C74" t="s">
        <v>82</v>
      </c>
      <c r="D74" s="26"/>
    </row>
    <row r="75" spans="2:4" x14ac:dyDescent="0.25">
      <c r="B75" s="22" t="s">
        <v>84</v>
      </c>
      <c r="D75" s="26"/>
    </row>
    <row r="76" spans="2:4" x14ac:dyDescent="0.25">
      <c r="B76" s="22" t="s">
        <v>85</v>
      </c>
      <c r="C76" t="b">
        <v>1</v>
      </c>
      <c r="D76" s="26"/>
    </row>
    <row r="77" spans="2:4" x14ac:dyDescent="0.25">
      <c r="B77" s="22"/>
      <c r="D77" s="26"/>
    </row>
    <row r="78" spans="2:4" x14ac:dyDescent="0.25">
      <c r="B78" s="22" t="s">
        <v>80</v>
      </c>
      <c r="C78" t="s">
        <v>14</v>
      </c>
      <c r="D78" s="26"/>
    </row>
    <row r="79" spans="2:4" x14ac:dyDescent="0.25">
      <c r="B79" s="22" t="s">
        <v>81</v>
      </c>
      <c r="C79" t="s">
        <v>82</v>
      </c>
      <c r="D79" s="26"/>
    </row>
    <row r="80" spans="2:4" x14ac:dyDescent="0.25">
      <c r="B80" s="22" t="s">
        <v>84</v>
      </c>
      <c r="D80" s="26"/>
    </row>
    <row r="81" spans="2:4" x14ac:dyDescent="0.25">
      <c r="B81" s="22" t="s">
        <v>85</v>
      </c>
      <c r="C81" t="b">
        <v>0</v>
      </c>
      <c r="D81" s="26"/>
    </row>
    <row r="82" spans="2:4" x14ac:dyDescent="0.25">
      <c r="B82" s="22"/>
      <c r="D82" s="26"/>
    </row>
    <row r="83" spans="2:4" x14ac:dyDescent="0.25">
      <c r="B83" s="22" t="s">
        <v>80</v>
      </c>
      <c r="C83" t="s">
        <v>15</v>
      </c>
      <c r="D83" s="26"/>
    </row>
    <row r="84" spans="2:4" x14ac:dyDescent="0.25">
      <c r="B84" s="22" t="s">
        <v>81</v>
      </c>
      <c r="C84" t="s">
        <v>96</v>
      </c>
      <c r="D84" s="26" t="s">
        <v>120</v>
      </c>
    </row>
    <row r="85" spans="2:4" x14ac:dyDescent="0.25">
      <c r="B85" s="22" t="s">
        <v>84</v>
      </c>
      <c r="C85" t="s">
        <v>16</v>
      </c>
      <c r="D85" s="26"/>
    </row>
    <row r="86" spans="2:4" ht="15.75" thickBot="1" x14ac:dyDescent="0.3">
      <c r="B86" s="23" t="s">
        <v>85</v>
      </c>
      <c r="C86" s="24" t="b">
        <v>0</v>
      </c>
      <c r="D86" s="27"/>
    </row>
    <row r="87" spans="2:4" ht="15.75" thickBot="1" x14ac:dyDescent="0.3"/>
    <row r="88" spans="2:4" ht="23.25" x14ac:dyDescent="0.35">
      <c r="B88" s="33" t="s">
        <v>59</v>
      </c>
      <c r="C88" s="20" t="s">
        <v>121</v>
      </c>
      <c r="D88" s="25"/>
    </row>
    <row r="89" spans="2:4" x14ac:dyDescent="0.25">
      <c r="B89" s="22" t="s">
        <v>61</v>
      </c>
      <c r="C89" t="s">
        <v>117</v>
      </c>
      <c r="D89" s="26"/>
    </row>
    <row r="90" spans="2:4" x14ac:dyDescent="0.25">
      <c r="B90" s="22" t="s">
        <v>65</v>
      </c>
      <c r="C90" t="b">
        <v>1</v>
      </c>
      <c r="D90" s="26"/>
    </row>
    <row r="91" spans="2:4" x14ac:dyDescent="0.25">
      <c r="B91" s="22" t="s">
        <v>68</v>
      </c>
      <c r="C91" t="s">
        <v>122</v>
      </c>
      <c r="D91" s="26"/>
    </row>
    <row r="92" spans="2:4" x14ac:dyDescent="0.25">
      <c r="B92" s="22" t="s">
        <v>72</v>
      </c>
      <c r="C92" t="b">
        <v>1</v>
      </c>
      <c r="D92" s="26"/>
    </row>
    <row r="93" spans="2:4" x14ac:dyDescent="0.25">
      <c r="B93" s="22" t="s">
        <v>74</v>
      </c>
      <c r="C93" t="s">
        <v>123</v>
      </c>
      <c r="D93" s="26"/>
    </row>
    <row r="94" spans="2:4" x14ac:dyDescent="0.25">
      <c r="B94" s="22"/>
      <c r="D94" s="26"/>
    </row>
    <row r="95" spans="2:4" x14ac:dyDescent="0.25">
      <c r="B95" s="22" t="s">
        <v>80</v>
      </c>
      <c r="C95" t="s">
        <v>13</v>
      </c>
      <c r="D95" s="26"/>
    </row>
    <row r="96" spans="2:4" x14ac:dyDescent="0.25">
      <c r="B96" s="22" t="s">
        <v>81</v>
      </c>
      <c r="C96" t="s">
        <v>82</v>
      </c>
      <c r="D96" s="26"/>
    </row>
    <row r="97" spans="2:4" x14ac:dyDescent="0.25">
      <c r="B97" s="22" t="s">
        <v>84</v>
      </c>
      <c r="D97" s="26"/>
    </row>
    <row r="98" spans="2:4" x14ac:dyDescent="0.25">
      <c r="B98" s="22" t="s">
        <v>85</v>
      </c>
      <c r="C98" t="b">
        <v>1</v>
      </c>
      <c r="D98" s="26"/>
    </row>
    <row r="99" spans="2:4" x14ac:dyDescent="0.25">
      <c r="B99" s="22"/>
      <c r="D99" s="26"/>
    </row>
    <row r="100" spans="2:4" x14ac:dyDescent="0.25">
      <c r="B100" s="22" t="s">
        <v>80</v>
      </c>
      <c r="C100" t="s">
        <v>17</v>
      </c>
      <c r="D100" s="26"/>
    </row>
    <row r="101" spans="2:4" x14ac:dyDescent="0.25">
      <c r="B101" s="22" t="s">
        <v>81</v>
      </c>
      <c r="C101" t="s">
        <v>82</v>
      </c>
      <c r="D101" s="26"/>
    </row>
    <row r="102" spans="2:4" x14ac:dyDescent="0.25">
      <c r="B102" s="22" t="s">
        <v>84</v>
      </c>
      <c r="D102" s="26"/>
    </row>
    <row r="103" spans="2:4" x14ac:dyDescent="0.25">
      <c r="B103" s="22" t="s">
        <v>85</v>
      </c>
      <c r="C103" t="b">
        <v>1</v>
      </c>
      <c r="D103" s="26"/>
    </row>
    <row r="104" spans="2:4" x14ac:dyDescent="0.25">
      <c r="B104" s="22"/>
      <c r="D104" s="26"/>
    </row>
    <row r="105" spans="2:4" x14ac:dyDescent="0.25">
      <c r="B105" s="22" t="s">
        <v>80</v>
      </c>
      <c r="C105" t="s">
        <v>124</v>
      </c>
      <c r="D105" s="26"/>
    </row>
    <row r="106" spans="2:4" x14ac:dyDescent="0.25">
      <c r="B106" s="22" t="s">
        <v>81</v>
      </c>
      <c r="C106" t="s">
        <v>82</v>
      </c>
      <c r="D106" s="26"/>
    </row>
    <row r="107" spans="2:4" x14ac:dyDescent="0.25">
      <c r="B107" s="22" t="s">
        <v>84</v>
      </c>
      <c r="D107" s="26"/>
    </row>
    <row r="108" spans="2:4" x14ac:dyDescent="0.25">
      <c r="B108" s="22" t="s">
        <v>85</v>
      </c>
      <c r="C108" t="b">
        <v>0</v>
      </c>
      <c r="D108" s="26"/>
    </row>
    <row r="109" spans="2:4" x14ac:dyDescent="0.25">
      <c r="B109" s="22"/>
      <c r="D109" s="26"/>
    </row>
    <row r="110" spans="2:4" x14ac:dyDescent="0.25">
      <c r="B110" s="22" t="s">
        <v>80</v>
      </c>
      <c r="C110" t="s">
        <v>125</v>
      </c>
      <c r="D110" s="26"/>
    </row>
    <row r="111" spans="2:4" x14ac:dyDescent="0.25">
      <c r="B111" s="22" t="s">
        <v>81</v>
      </c>
      <c r="C111" t="s">
        <v>82</v>
      </c>
      <c r="D111" s="26"/>
    </row>
    <row r="112" spans="2:4" x14ac:dyDescent="0.25">
      <c r="B112" s="22" t="s">
        <v>84</v>
      </c>
      <c r="D112" s="26"/>
    </row>
    <row r="113" spans="2:4" x14ac:dyDescent="0.25">
      <c r="B113" s="22" t="s">
        <v>85</v>
      </c>
      <c r="C113" t="b">
        <v>0</v>
      </c>
      <c r="D113" s="26"/>
    </row>
    <row r="114" spans="2:4" x14ac:dyDescent="0.25">
      <c r="B114" s="22"/>
      <c r="D114" s="26"/>
    </row>
    <row r="115" spans="2:4" x14ac:dyDescent="0.25">
      <c r="B115" s="22" t="s">
        <v>80</v>
      </c>
      <c r="C115" t="s">
        <v>126</v>
      </c>
      <c r="D115" s="26"/>
    </row>
    <row r="116" spans="2:4" x14ac:dyDescent="0.25">
      <c r="B116" s="22" t="s">
        <v>81</v>
      </c>
      <c r="C116" t="s">
        <v>82</v>
      </c>
      <c r="D116" s="26"/>
    </row>
    <row r="117" spans="2:4" x14ac:dyDescent="0.25">
      <c r="B117" s="22" t="s">
        <v>84</v>
      </c>
      <c r="D117" s="26"/>
    </row>
    <row r="118" spans="2:4" x14ac:dyDescent="0.25">
      <c r="B118" s="22" t="s">
        <v>85</v>
      </c>
      <c r="C118" t="b">
        <v>0</v>
      </c>
      <c r="D118" s="26"/>
    </row>
    <row r="119" spans="2:4" x14ac:dyDescent="0.25">
      <c r="B119" s="22"/>
      <c r="D119" s="26"/>
    </row>
    <row r="120" spans="2:4" x14ac:dyDescent="0.25">
      <c r="B120" s="22" t="s">
        <v>80</v>
      </c>
      <c r="C120" t="s">
        <v>127</v>
      </c>
      <c r="D120" s="26"/>
    </row>
    <row r="121" spans="2:4" x14ac:dyDescent="0.25">
      <c r="B121" s="22" t="s">
        <v>81</v>
      </c>
      <c r="C121" t="s">
        <v>82</v>
      </c>
      <c r="D121" s="26"/>
    </row>
    <row r="122" spans="2:4" x14ac:dyDescent="0.25">
      <c r="B122" s="22" t="s">
        <v>84</v>
      </c>
      <c r="D122" s="26"/>
    </row>
    <row r="123" spans="2:4" ht="15.75" thickBot="1" x14ac:dyDescent="0.3">
      <c r="B123" s="23" t="s">
        <v>85</v>
      </c>
      <c r="C123" s="24" t="b">
        <v>0</v>
      </c>
      <c r="D123" s="27"/>
    </row>
    <row r="124" spans="2:4" ht="15.75" thickBot="1" x14ac:dyDescent="0.3"/>
    <row r="125" spans="2:4" ht="23.25" x14ac:dyDescent="0.35">
      <c r="B125" s="33" t="s">
        <v>59</v>
      </c>
      <c r="C125" s="20" t="s">
        <v>128</v>
      </c>
      <c r="D125" s="25"/>
    </row>
    <row r="126" spans="2:4" x14ac:dyDescent="0.25">
      <c r="B126" s="22" t="s">
        <v>61</v>
      </c>
      <c r="C126" t="s">
        <v>117</v>
      </c>
      <c r="D126" s="26"/>
    </row>
    <row r="127" spans="2:4" x14ac:dyDescent="0.25">
      <c r="B127" s="22" t="s">
        <v>65</v>
      </c>
      <c r="C127" t="b">
        <v>1</v>
      </c>
      <c r="D127" s="26"/>
    </row>
    <row r="128" spans="2:4" x14ac:dyDescent="0.25">
      <c r="B128" s="22" t="s">
        <v>68</v>
      </c>
      <c r="C128" t="s">
        <v>129</v>
      </c>
      <c r="D128" s="26"/>
    </row>
    <row r="129" spans="2:4" x14ac:dyDescent="0.25">
      <c r="B129" s="22" t="s">
        <v>72</v>
      </c>
      <c r="C129" t="b">
        <v>1</v>
      </c>
      <c r="D129" s="26"/>
    </row>
    <row r="130" spans="2:4" x14ac:dyDescent="0.25">
      <c r="B130" s="22" t="s">
        <v>74</v>
      </c>
      <c r="C130" t="s">
        <v>130</v>
      </c>
      <c r="D130" s="26"/>
    </row>
    <row r="131" spans="2:4" x14ac:dyDescent="0.25">
      <c r="B131" s="22"/>
      <c r="D131" s="26"/>
    </row>
    <row r="132" spans="2:4" x14ac:dyDescent="0.25">
      <c r="B132" s="22" t="s">
        <v>80</v>
      </c>
      <c r="C132" t="s">
        <v>131</v>
      </c>
      <c r="D132" s="26"/>
    </row>
    <row r="133" spans="2:4" x14ac:dyDescent="0.25">
      <c r="B133" s="22" t="s">
        <v>81</v>
      </c>
      <c r="C133" t="s">
        <v>96</v>
      </c>
      <c r="D133" s="26" t="s">
        <v>132</v>
      </c>
    </row>
    <row r="134" spans="2:4" x14ac:dyDescent="0.25">
      <c r="B134" s="22" t="s">
        <v>84</v>
      </c>
      <c r="C134" t="s">
        <v>18</v>
      </c>
      <c r="D134" s="26"/>
    </row>
    <row r="135" spans="2:4" x14ac:dyDescent="0.25">
      <c r="B135" s="22" t="s">
        <v>85</v>
      </c>
      <c r="C135" t="b">
        <v>0</v>
      </c>
      <c r="D135" s="26"/>
    </row>
    <row r="136" spans="2:4" x14ac:dyDescent="0.25">
      <c r="B136" s="22"/>
      <c r="D136" s="26"/>
    </row>
    <row r="137" spans="2:4" x14ac:dyDescent="0.25">
      <c r="B137" s="22" t="s">
        <v>80</v>
      </c>
      <c r="C137" t="s">
        <v>133</v>
      </c>
      <c r="D137" s="26"/>
    </row>
    <row r="138" spans="2:4" x14ac:dyDescent="0.25">
      <c r="B138" s="22" t="s">
        <v>81</v>
      </c>
      <c r="C138" t="s">
        <v>86</v>
      </c>
      <c r="D138" s="26" t="s">
        <v>113</v>
      </c>
    </row>
    <row r="139" spans="2:4" x14ac:dyDescent="0.25">
      <c r="B139" s="22" t="s">
        <v>84</v>
      </c>
      <c r="C139" t="s">
        <v>26</v>
      </c>
      <c r="D139" s="26"/>
    </row>
    <row r="140" spans="2:4" x14ac:dyDescent="0.25">
      <c r="B140" s="22" t="s">
        <v>85</v>
      </c>
      <c r="C140" t="b">
        <v>0</v>
      </c>
      <c r="D140" s="26"/>
    </row>
    <row r="141" spans="2:4" x14ac:dyDescent="0.25">
      <c r="B141" s="22"/>
      <c r="D141" s="26"/>
    </row>
    <row r="142" spans="2:4" x14ac:dyDescent="0.25">
      <c r="B142" s="22" t="s">
        <v>80</v>
      </c>
      <c r="C142" t="s">
        <v>19</v>
      </c>
      <c r="D142" s="26"/>
    </row>
    <row r="143" spans="2:4" x14ac:dyDescent="0.25">
      <c r="B143" s="22" t="s">
        <v>81</v>
      </c>
      <c r="C143" t="s">
        <v>82</v>
      </c>
      <c r="D143" s="26"/>
    </row>
    <row r="144" spans="2:4" x14ac:dyDescent="0.25">
      <c r="B144" s="22" t="s">
        <v>84</v>
      </c>
      <c r="D144" s="26"/>
    </row>
    <row r="145" spans="2:4" x14ac:dyDescent="0.25">
      <c r="B145" s="22" t="s">
        <v>85</v>
      </c>
      <c r="C145" t="b">
        <v>0</v>
      </c>
      <c r="D145" s="26"/>
    </row>
    <row r="146" spans="2:4" x14ac:dyDescent="0.25">
      <c r="B146" s="22"/>
      <c r="D146" s="26"/>
    </row>
    <row r="147" spans="2:4" x14ac:dyDescent="0.25">
      <c r="B147" s="22" t="s">
        <v>80</v>
      </c>
      <c r="C147" t="s">
        <v>134</v>
      </c>
      <c r="D147" s="26"/>
    </row>
    <row r="148" spans="2:4" x14ac:dyDescent="0.25">
      <c r="B148" s="22" t="s">
        <v>81</v>
      </c>
      <c r="C148" t="s">
        <v>82</v>
      </c>
      <c r="D148" s="26"/>
    </row>
    <row r="149" spans="2:4" x14ac:dyDescent="0.25">
      <c r="B149" s="22" t="s">
        <v>84</v>
      </c>
      <c r="C149">
        <v>0</v>
      </c>
      <c r="D149" s="26"/>
    </row>
    <row r="150" spans="2:4" ht="15.75" thickBot="1" x14ac:dyDescent="0.3">
      <c r="B150" s="23" t="s">
        <v>85</v>
      </c>
      <c r="C150" s="24" t="b">
        <v>0</v>
      </c>
      <c r="D150" s="27"/>
    </row>
    <row r="151" spans="2:4" ht="15.75" thickBot="1" x14ac:dyDescent="0.3"/>
    <row r="152" spans="2:4" ht="23.25" x14ac:dyDescent="0.35">
      <c r="B152" s="33" t="s">
        <v>59</v>
      </c>
      <c r="C152" s="20" t="s">
        <v>135</v>
      </c>
      <c r="D152" s="25"/>
    </row>
    <row r="153" spans="2:4" x14ac:dyDescent="0.25">
      <c r="B153" s="22" t="s">
        <v>61</v>
      </c>
      <c r="C153" t="s">
        <v>117</v>
      </c>
      <c r="D153" s="26"/>
    </row>
    <row r="154" spans="2:4" x14ac:dyDescent="0.25">
      <c r="B154" s="22" t="s">
        <v>65</v>
      </c>
      <c r="C154" t="b">
        <v>1</v>
      </c>
      <c r="D154" s="26"/>
    </row>
    <row r="155" spans="2:4" x14ac:dyDescent="0.25">
      <c r="B155" s="22" t="s">
        <v>68</v>
      </c>
      <c r="C155" t="s">
        <v>136</v>
      </c>
      <c r="D155" s="26"/>
    </row>
    <row r="156" spans="2:4" x14ac:dyDescent="0.25">
      <c r="B156" s="22" t="s">
        <v>72</v>
      </c>
      <c r="C156" t="b">
        <v>1</v>
      </c>
      <c r="D156" s="26"/>
    </row>
    <row r="157" spans="2:4" x14ac:dyDescent="0.25">
      <c r="B157" s="22" t="s">
        <v>74</v>
      </c>
      <c r="C157" t="s">
        <v>137</v>
      </c>
      <c r="D157" s="26"/>
    </row>
    <row r="158" spans="2:4" x14ac:dyDescent="0.25">
      <c r="B158" s="22"/>
      <c r="D158" s="26"/>
    </row>
    <row r="159" spans="2:4" x14ac:dyDescent="0.25">
      <c r="B159" s="22" t="s">
        <v>80</v>
      </c>
      <c r="C159" t="s">
        <v>138</v>
      </c>
      <c r="D159" s="26"/>
    </row>
    <row r="160" spans="2:4" x14ac:dyDescent="0.25">
      <c r="B160" s="22" t="s">
        <v>81</v>
      </c>
      <c r="C160" t="s">
        <v>82</v>
      </c>
      <c r="D160" s="26"/>
    </row>
    <row r="161" spans="2:4" x14ac:dyDescent="0.25">
      <c r="B161" s="22" t="s">
        <v>84</v>
      </c>
      <c r="D161" s="26"/>
    </row>
    <row r="162" spans="2:4" x14ac:dyDescent="0.25">
      <c r="B162" s="22" t="s">
        <v>85</v>
      </c>
      <c r="C162" t="b">
        <v>1</v>
      </c>
      <c r="D162" s="26"/>
    </row>
    <row r="163" spans="2:4" x14ac:dyDescent="0.25">
      <c r="B163" s="22"/>
      <c r="D163" s="26"/>
    </row>
    <row r="164" spans="2:4" x14ac:dyDescent="0.25">
      <c r="B164" s="22" t="s">
        <v>80</v>
      </c>
      <c r="C164" t="s">
        <v>139</v>
      </c>
      <c r="D164" s="26"/>
    </row>
    <row r="165" spans="2:4" x14ac:dyDescent="0.25">
      <c r="B165" s="22" t="s">
        <v>81</v>
      </c>
      <c r="C165" t="s">
        <v>82</v>
      </c>
      <c r="D165" s="26"/>
    </row>
    <row r="166" spans="2:4" x14ac:dyDescent="0.25">
      <c r="B166" s="22" t="s">
        <v>84</v>
      </c>
      <c r="D166" s="26"/>
    </row>
    <row r="167" spans="2:4" x14ac:dyDescent="0.25">
      <c r="B167" s="22" t="s">
        <v>85</v>
      </c>
      <c r="C167" t="b">
        <v>0</v>
      </c>
      <c r="D167" s="26"/>
    </row>
    <row r="168" spans="2:4" x14ac:dyDescent="0.25">
      <c r="B168" s="22"/>
      <c r="D168" s="26"/>
    </row>
    <row r="169" spans="2:4" x14ac:dyDescent="0.25">
      <c r="B169" s="22" t="s">
        <v>80</v>
      </c>
      <c r="C169" t="s">
        <v>140</v>
      </c>
      <c r="D169" s="26"/>
    </row>
    <row r="170" spans="2:4" x14ac:dyDescent="0.25">
      <c r="B170" s="22" t="s">
        <v>81</v>
      </c>
      <c r="C170" t="s">
        <v>82</v>
      </c>
      <c r="D170" s="26"/>
    </row>
    <row r="171" spans="2:4" x14ac:dyDescent="0.25">
      <c r="B171" s="22" t="s">
        <v>84</v>
      </c>
      <c r="D171" s="26"/>
    </row>
    <row r="172" spans="2:4" x14ac:dyDescent="0.25">
      <c r="B172" s="22" t="s">
        <v>85</v>
      </c>
      <c r="C172" t="b">
        <v>1</v>
      </c>
      <c r="D172" s="26"/>
    </row>
    <row r="173" spans="2:4" x14ac:dyDescent="0.25">
      <c r="B173" s="22"/>
      <c r="D173" s="26"/>
    </row>
    <row r="174" spans="2:4" x14ac:dyDescent="0.25">
      <c r="B174" s="22" t="s">
        <v>80</v>
      </c>
      <c r="C174" t="s">
        <v>141</v>
      </c>
      <c r="D174" s="26"/>
    </row>
    <row r="175" spans="2:4" x14ac:dyDescent="0.25">
      <c r="B175" s="22" t="s">
        <v>81</v>
      </c>
      <c r="C175" t="s">
        <v>86</v>
      </c>
      <c r="D175" s="21" t="s">
        <v>142</v>
      </c>
    </row>
    <row r="176" spans="2:4" x14ac:dyDescent="0.25">
      <c r="B176" s="22" t="s">
        <v>84</v>
      </c>
      <c r="D176" s="26"/>
    </row>
    <row r="177" spans="2:4" x14ac:dyDescent="0.25">
      <c r="B177" s="22" t="s">
        <v>85</v>
      </c>
      <c r="C177" t="b">
        <v>0</v>
      </c>
      <c r="D177" s="26"/>
    </row>
    <row r="178" spans="2:4" x14ac:dyDescent="0.25">
      <c r="B178" s="22"/>
      <c r="D178" s="26"/>
    </row>
    <row r="179" spans="2:4" x14ac:dyDescent="0.25">
      <c r="B179" s="22" t="s">
        <v>80</v>
      </c>
      <c r="C179" t="s">
        <v>143</v>
      </c>
      <c r="D179" s="26"/>
    </row>
    <row r="180" spans="2:4" x14ac:dyDescent="0.25">
      <c r="B180" s="22" t="s">
        <v>81</v>
      </c>
      <c r="C180" t="s">
        <v>86</v>
      </c>
      <c r="D180" s="21" t="s">
        <v>144</v>
      </c>
    </row>
    <row r="181" spans="2:4" x14ac:dyDescent="0.25">
      <c r="B181" s="22" t="s">
        <v>84</v>
      </c>
      <c r="C181" t="s">
        <v>145</v>
      </c>
      <c r="D181" s="26"/>
    </row>
    <row r="182" spans="2:4" ht="15.75" thickBot="1" x14ac:dyDescent="0.3">
      <c r="B182" s="23" t="s">
        <v>85</v>
      </c>
      <c r="C182" s="24" t="b">
        <v>0</v>
      </c>
      <c r="D182" s="27"/>
    </row>
    <row r="183" spans="2:4" ht="15.75" thickBot="1" x14ac:dyDescent="0.3"/>
    <row r="184" spans="2:4" ht="23.25" x14ac:dyDescent="0.35">
      <c r="B184" s="33" t="s">
        <v>59</v>
      </c>
      <c r="C184" s="20" t="s">
        <v>146</v>
      </c>
      <c r="D184" s="25"/>
    </row>
    <row r="185" spans="2:4" x14ac:dyDescent="0.25">
      <c r="B185" s="22" t="s">
        <v>61</v>
      </c>
      <c r="C185" t="s">
        <v>117</v>
      </c>
      <c r="D185" s="26"/>
    </row>
    <row r="186" spans="2:4" x14ac:dyDescent="0.25">
      <c r="B186" s="22" t="s">
        <v>65</v>
      </c>
      <c r="C186" t="b">
        <v>1</v>
      </c>
      <c r="D186" s="26"/>
    </row>
    <row r="187" spans="2:4" x14ac:dyDescent="0.25">
      <c r="B187" s="22" t="s">
        <v>68</v>
      </c>
      <c r="C187" t="s">
        <v>147</v>
      </c>
      <c r="D187" s="26"/>
    </row>
    <row r="188" spans="2:4" x14ac:dyDescent="0.25">
      <c r="B188" s="22" t="s">
        <v>72</v>
      </c>
      <c r="C188" t="b">
        <v>1</v>
      </c>
      <c r="D188" s="26"/>
    </row>
    <row r="189" spans="2:4" x14ac:dyDescent="0.25">
      <c r="B189" s="22" t="s">
        <v>74</v>
      </c>
      <c r="C189" t="s">
        <v>148</v>
      </c>
      <c r="D189" s="26"/>
    </row>
    <row r="190" spans="2:4" x14ac:dyDescent="0.25">
      <c r="B190" s="22"/>
      <c r="D190" s="26"/>
    </row>
    <row r="191" spans="2:4" x14ac:dyDescent="0.25">
      <c r="B191" s="22" t="s">
        <v>80</v>
      </c>
      <c r="C191" t="s">
        <v>13</v>
      </c>
      <c r="D191" s="26"/>
    </row>
    <row r="192" spans="2:4" x14ac:dyDescent="0.25">
      <c r="B192" s="22" t="s">
        <v>81</v>
      </c>
      <c r="C192" t="s">
        <v>82</v>
      </c>
      <c r="D192" s="26"/>
    </row>
    <row r="193" spans="2:4" x14ac:dyDescent="0.25">
      <c r="B193" s="22" t="s">
        <v>84</v>
      </c>
      <c r="D193" s="26"/>
    </row>
    <row r="194" spans="2:4" x14ac:dyDescent="0.25">
      <c r="B194" s="22" t="s">
        <v>85</v>
      </c>
      <c r="C194" t="b">
        <v>1</v>
      </c>
      <c r="D194" s="26"/>
    </row>
    <row r="195" spans="2:4" x14ac:dyDescent="0.25">
      <c r="B195" s="22"/>
      <c r="D195" s="26"/>
    </row>
    <row r="196" spans="2:4" x14ac:dyDescent="0.25">
      <c r="B196" s="22" t="s">
        <v>80</v>
      </c>
      <c r="C196" t="s">
        <v>14</v>
      </c>
      <c r="D196" s="26"/>
    </row>
    <row r="197" spans="2:4" x14ac:dyDescent="0.25">
      <c r="B197" s="22" t="s">
        <v>81</v>
      </c>
      <c r="C197" t="s">
        <v>82</v>
      </c>
      <c r="D197" s="26"/>
    </row>
    <row r="198" spans="2:4" x14ac:dyDescent="0.25">
      <c r="B198" s="22" t="s">
        <v>84</v>
      </c>
      <c r="D198" s="26"/>
    </row>
    <row r="199" spans="2:4" x14ac:dyDescent="0.25">
      <c r="B199" s="22" t="s">
        <v>85</v>
      </c>
      <c r="C199" t="b">
        <v>0</v>
      </c>
      <c r="D199" s="26"/>
    </row>
    <row r="200" spans="2:4" x14ac:dyDescent="0.25">
      <c r="B200" s="22"/>
      <c r="D200" s="26"/>
    </row>
    <row r="201" spans="2:4" x14ac:dyDescent="0.25">
      <c r="B201" s="22" t="s">
        <v>80</v>
      </c>
      <c r="C201" t="s">
        <v>149</v>
      </c>
      <c r="D201" s="26"/>
    </row>
    <row r="202" spans="2:4" x14ac:dyDescent="0.25">
      <c r="B202" s="22" t="s">
        <v>81</v>
      </c>
      <c r="C202" t="s">
        <v>86</v>
      </c>
      <c r="D202" s="26" t="s">
        <v>150</v>
      </c>
    </row>
    <row r="203" spans="2:4" x14ac:dyDescent="0.25">
      <c r="B203" s="22" t="s">
        <v>84</v>
      </c>
      <c r="D203" s="26"/>
    </row>
    <row r="204" spans="2:4" x14ac:dyDescent="0.25">
      <c r="B204" s="22" t="s">
        <v>85</v>
      </c>
      <c r="C204" t="b">
        <v>0</v>
      </c>
      <c r="D204" s="26"/>
    </row>
    <row r="205" spans="2:4" x14ac:dyDescent="0.25">
      <c r="B205" s="22"/>
      <c r="D205" s="26"/>
    </row>
    <row r="206" spans="2:4" x14ac:dyDescent="0.25">
      <c r="B206" s="22" t="s">
        <v>80</v>
      </c>
      <c r="C206" t="s">
        <v>151</v>
      </c>
      <c r="D206" s="26"/>
    </row>
    <row r="207" spans="2:4" x14ac:dyDescent="0.25">
      <c r="B207" s="22" t="s">
        <v>81</v>
      </c>
      <c r="C207" t="s">
        <v>82</v>
      </c>
      <c r="D207" s="26"/>
    </row>
    <row r="208" spans="2:4" x14ac:dyDescent="0.25">
      <c r="B208" s="22" t="s">
        <v>84</v>
      </c>
      <c r="D208" s="26"/>
    </row>
    <row r="209" spans="2:4" x14ac:dyDescent="0.25">
      <c r="B209" s="22" t="s">
        <v>85</v>
      </c>
      <c r="C209" t="b">
        <v>0</v>
      </c>
      <c r="D209" s="26"/>
    </row>
    <row r="210" spans="2:4" x14ac:dyDescent="0.25">
      <c r="B210" s="22"/>
      <c r="D210" s="26"/>
    </row>
    <row r="211" spans="2:4" x14ac:dyDescent="0.25">
      <c r="B211" s="22" t="s">
        <v>80</v>
      </c>
      <c r="C211" t="s">
        <v>152</v>
      </c>
      <c r="D211" s="26"/>
    </row>
    <row r="212" spans="2:4" x14ac:dyDescent="0.25">
      <c r="B212" s="22" t="s">
        <v>81</v>
      </c>
      <c r="C212" t="s">
        <v>96</v>
      </c>
      <c r="D212" s="26" t="s">
        <v>153</v>
      </c>
    </row>
    <row r="213" spans="2:4" x14ac:dyDescent="0.25">
      <c r="B213" s="22" t="s">
        <v>84</v>
      </c>
      <c r="C213" t="s">
        <v>20</v>
      </c>
      <c r="D213" s="26"/>
    </row>
    <row r="214" spans="2:4" x14ac:dyDescent="0.25">
      <c r="B214" s="22" t="s">
        <v>85</v>
      </c>
      <c r="C214" t="b">
        <v>0</v>
      </c>
      <c r="D214" s="26"/>
    </row>
    <row r="215" spans="2:4" x14ac:dyDescent="0.25">
      <c r="B215" s="22"/>
      <c r="D215" s="26"/>
    </row>
    <row r="216" spans="2:4" x14ac:dyDescent="0.25">
      <c r="B216" s="22" t="s">
        <v>80</v>
      </c>
      <c r="C216" t="s">
        <v>154</v>
      </c>
      <c r="D216" s="26"/>
    </row>
    <row r="217" spans="2:4" x14ac:dyDescent="0.25">
      <c r="B217" s="22" t="s">
        <v>81</v>
      </c>
      <c r="C217" t="s">
        <v>82</v>
      </c>
      <c r="D217" s="26"/>
    </row>
    <row r="218" spans="2:4" x14ac:dyDescent="0.25">
      <c r="B218" s="22" t="s">
        <v>84</v>
      </c>
      <c r="D218" s="26"/>
    </row>
    <row r="219" spans="2:4" ht="15.75" thickBot="1" x14ac:dyDescent="0.3">
      <c r="B219" s="23" t="s">
        <v>85</v>
      </c>
      <c r="C219" s="24" t="b">
        <v>0</v>
      </c>
      <c r="D219" s="27"/>
    </row>
    <row r="220" spans="2:4" ht="15.75" thickBot="1" x14ac:dyDescent="0.3"/>
    <row r="221" spans="2:4" ht="23.25" x14ac:dyDescent="0.35">
      <c r="B221" s="33" t="s">
        <v>59</v>
      </c>
      <c r="C221" s="20" t="s">
        <v>21</v>
      </c>
      <c r="D221" s="25"/>
    </row>
    <row r="222" spans="2:4" x14ac:dyDescent="0.25">
      <c r="B222" s="22" t="s">
        <v>61</v>
      </c>
      <c r="C222" t="s">
        <v>117</v>
      </c>
      <c r="D222" s="26"/>
    </row>
    <row r="223" spans="2:4" x14ac:dyDescent="0.25">
      <c r="B223" s="22" t="s">
        <v>65</v>
      </c>
      <c r="C223" t="b">
        <v>1</v>
      </c>
      <c r="D223" s="26"/>
    </row>
    <row r="224" spans="2:4" x14ac:dyDescent="0.25">
      <c r="B224" s="22" t="s">
        <v>68</v>
      </c>
      <c r="C224" t="s">
        <v>155</v>
      </c>
      <c r="D224" s="26"/>
    </row>
    <row r="225" spans="2:4" x14ac:dyDescent="0.25">
      <c r="B225" s="22" t="s">
        <v>72</v>
      </c>
      <c r="C225" t="b">
        <v>1</v>
      </c>
      <c r="D225" s="26"/>
    </row>
    <row r="226" spans="2:4" x14ac:dyDescent="0.25">
      <c r="B226" s="22" t="s">
        <v>74</v>
      </c>
      <c r="C226" t="s">
        <v>156</v>
      </c>
      <c r="D226" s="26"/>
    </row>
    <row r="227" spans="2:4" x14ac:dyDescent="0.25">
      <c r="B227" s="22"/>
      <c r="D227" s="26"/>
    </row>
    <row r="228" spans="2:4" x14ac:dyDescent="0.25">
      <c r="B228" s="22" t="s">
        <v>80</v>
      </c>
      <c r="C228" t="s">
        <v>22</v>
      </c>
      <c r="D228" s="26"/>
    </row>
    <row r="229" spans="2:4" x14ac:dyDescent="0.25">
      <c r="B229" s="22" t="s">
        <v>81</v>
      </c>
      <c r="C229" t="s">
        <v>86</v>
      </c>
      <c r="D229" s="26" t="s">
        <v>113</v>
      </c>
    </row>
    <row r="230" spans="2:4" x14ac:dyDescent="0.25">
      <c r="B230" s="22" t="s">
        <v>84</v>
      </c>
      <c r="C230" t="s">
        <v>12</v>
      </c>
      <c r="D230" s="26"/>
    </row>
    <row r="231" spans="2:4" x14ac:dyDescent="0.25">
      <c r="B231" s="22" t="s">
        <v>85</v>
      </c>
      <c r="C231" t="b">
        <v>0</v>
      </c>
      <c r="D231" s="26"/>
    </row>
    <row r="232" spans="2:4" x14ac:dyDescent="0.25">
      <c r="B232" s="22"/>
      <c r="D232" s="26"/>
    </row>
    <row r="233" spans="2:4" x14ac:dyDescent="0.25">
      <c r="B233" s="22" t="s">
        <v>80</v>
      </c>
      <c r="C233" t="s">
        <v>23</v>
      </c>
      <c r="D233" s="26"/>
    </row>
    <row r="234" spans="2:4" x14ac:dyDescent="0.25">
      <c r="B234" s="22" t="s">
        <v>81</v>
      </c>
      <c r="C234" t="s">
        <v>82</v>
      </c>
      <c r="D234" s="26"/>
    </row>
    <row r="235" spans="2:4" x14ac:dyDescent="0.25">
      <c r="B235" s="22" t="s">
        <v>84</v>
      </c>
      <c r="D235" s="26"/>
    </row>
    <row r="236" spans="2:4" x14ac:dyDescent="0.25">
      <c r="B236" s="22" t="s">
        <v>85</v>
      </c>
      <c r="C236" t="b">
        <v>0</v>
      </c>
      <c r="D236" s="26"/>
    </row>
    <row r="237" spans="2:4" x14ac:dyDescent="0.25">
      <c r="B237" s="22"/>
      <c r="D237" s="26"/>
    </row>
    <row r="238" spans="2:4" x14ac:dyDescent="0.25">
      <c r="B238" s="22" t="s">
        <v>80</v>
      </c>
      <c r="C238" t="s">
        <v>24</v>
      </c>
      <c r="D238" s="26"/>
    </row>
    <row r="239" spans="2:4" x14ac:dyDescent="0.25">
      <c r="B239" s="22" t="s">
        <v>81</v>
      </c>
      <c r="C239" t="s">
        <v>82</v>
      </c>
      <c r="D239" s="26"/>
    </row>
    <row r="240" spans="2:4" x14ac:dyDescent="0.25">
      <c r="B240" s="22" t="s">
        <v>84</v>
      </c>
      <c r="D240" s="26"/>
    </row>
    <row r="241" spans="2:4" ht="15.75" thickBot="1" x14ac:dyDescent="0.3">
      <c r="B241" s="23" t="s">
        <v>85</v>
      </c>
      <c r="C241" s="24" t="b">
        <v>0</v>
      </c>
      <c r="D241" s="27"/>
    </row>
    <row r="242" spans="2:4" ht="15.75" thickBot="1" x14ac:dyDescent="0.3"/>
    <row r="243" spans="2:4" ht="23.25" x14ac:dyDescent="0.35">
      <c r="B243" s="33" t="s">
        <v>59</v>
      </c>
      <c r="C243" s="20" t="s">
        <v>157</v>
      </c>
      <c r="D243" s="25"/>
    </row>
    <row r="244" spans="2:4" x14ac:dyDescent="0.25">
      <c r="B244" s="22" t="s">
        <v>61</v>
      </c>
      <c r="C244" t="s">
        <v>117</v>
      </c>
      <c r="D244" s="26"/>
    </row>
    <row r="245" spans="2:4" x14ac:dyDescent="0.25">
      <c r="B245" s="22" t="s">
        <v>65</v>
      </c>
      <c r="C245" t="b">
        <v>1</v>
      </c>
      <c r="D245" s="26"/>
    </row>
    <row r="246" spans="2:4" x14ac:dyDescent="0.25">
      <c r="B246" s="22" t="s">
        <v>68</v>
      </c>
      <c r="C246" t="s">
        <v>158</v>
      </c>
      <c r="D246" s="26"/>
    </row>
    <row r="247" spans="2:4" x14ac:dyDescent="0.25">
      <c r="B247" s="22" t="s">
        <v>72</v>
      </c>
      <c r="C247" t="b">
        <v>1</v>
      </c>
      <c r="D247" s="26"/>
    </row>
    <row r="248" spans="2:4" x14ac:dyDescent="0.25">
      <c r="B248" s="22" t="s">
        <v>74</v>
      </c>
      <c r="C248" t="s">
        <v>159</v>
      </c>
      <c r="D248" s="26"/>
    </row>
    <row r="249" spans="2:4" x14ac:dyDescent="0.25">
      <c r="B249" s="22"/>
      <c r="D249" s="26"/>
    </row>
    <row r="250" spans="2:4" x14ac:dyDescent="0.25">
      <c r="B250" s="22" t="s">
        <v>80</v>
      </c>
      <c r="C250" t="s">
        <v>160</v>
      </c>
      <c r="D250" s="26"/>
    </row>
    <row r="251" spans="2:4" x14ac:dyDescent="0.25">
      <c r="B251" s="22" t="s">
        <v>81</v>
      </c>
      <c r="C251" t="s">
        <v>82</v>
      </c>
      <c r="D251" s="26"/>
    </row>
    <row r="252" spans="2:4" x14ac:dyDescent="0.25">
      <c r="B252" s="22" t="s">
        <v>84</v>
      </c>
      <c r="D252" s="26"/>
    </row>
    <row r="253" spans="2:4" x14ac:dyDescent="0.25">
      <c r="B253" s="22" t="s">
        <v>85</v>
      </c>
      <c r="C253" t="b">
        <v>1</v>
      </c>
      <c r="D253" s="26"/>
    </row>
    <row r="254" spans="2:4" x14ac:dyDescent="0.25">
      <c r="B254" s="22"/>
      <c r="D254" s="26"/>
    </row>
    <row r="255" spans="2:4" x14ac:dyDescent="0.25">
      <c r="B255" s="22" t="s">
        <v>80</v>
      </c>
      <c r="C255" t="s">
        <v>161</v>
      </c>
      <c r="D255" s="26"/>
    </row>
    <row r="256" spans="2:4" x14ac:dyDescent="0.25">
      <c r="B256" s="22" t="s">
        <v>81</v>
      </c>
      <c r="C256" t="s">
        <v>82</v>
      </c>
      <c r="D256" s="26"/>
    </row>
    <row r="257" spans="2:4" x14ac:dyDescent="0.25">
      <c r="B257" s="22" t="s">
        <v>84</v>
      </c>
      <c r="D257" s="26"/>
    </row>
    <row r="258" spans="2:4" x14ac:dyDescent="0.25">
      <c r="B258" s="22" t="s">
        <v>85</v>
      </c>
      <c r="C258" t="b">
        <v>1</v>
      </c>
      <c r="D258" s="26"/>
    </row>
    <row r="259" spans="2:4" x14ac:dyDescent="0.25">
      <c r="B259" s="22"/>
      <c r="D259" s="26"/>
    </row>
    <row r="260" spans="2:4" x14ac:dyDescent="0.25">
      <c r="B260" s="22" t="s">
        <v>80</v>
      </c>
      <c r="C260" t="s">
        <v>162</v>
      </c>
      <c r="D260" s="26"/>
    </row>
    <row r="261" spans="2:4" x14ac:dyDescent="0.25">
      <c r="B261" s="22" t="s">
        <v>81</v>
      </c>
      <c r="C261" t="s">
        <v>82</v>
      </c>
      <c r="D261" s="26"/>
    </row>
    <row r="262" spans="2:4" x14ac:dyDescent="0.25">
      <c r="B262" s="22" t="s">
        <v>84</v>
      </c>
      <c r="D262" s="26"/>
    </row>
    <row r="263" spans="2:4" x14ac:dyDescent="0.25">
      <c r="B263" s="22" t="s">
        <v>85</v>
      </c>
      <c r="C263" t="b">
        <v>0</v>
      </c>
      <c r="D263" s="26"/>
    </row>
    <row r="264" spans="2:4" x14ac:dyDescent="0.25">
      <c r="B264" s="22"/>
      <c r="D264" s="26"/>
    </row>
    <row r="265" spans="2:4" x14ac:dyDescent="0.25">
      <c r="B265" s="22" t="s">
        <v>80</v>
      </c>
      <c r="C265" t="s">
        <v>163</v>
      </c>
      <c r="D265" s="26"/>
    </row>
    <row r="266" spans="2:4" x14ac:dyDescent="0.25">
      <c r="B266" s="22" t="s">
        <v>81</v>
      </c>
      <c r="C266" t="s">
        <v>82</v>
      </c>
      <c r="D266" s="26"/>
    </row>
    <row r="267" spans="2:4" x14ac:dyDescent="0.25">
      <c r="B267" s="22" t="s">
        <v>84</v>
      </c>
      <c r="C267">
        <v>1</v>
      </c>
      <c r="D267" s="26"/>
    </row>
    <row r="268" spans="2:4" x14ac:dyDescent="0.25">
      <c r="B268" s="22" t="s">
        <v>85</v>
      </c>
      <c r="C268" t="b">
        <v>0</v>
      </c>
      <c r="D268" s="26"/>
    </row>
    <row r="269" spans="2:4" x14ac:dyDescent="0.25">
      <c r="B269" s="22"/>
      <c r="D269" s="26"/>
    </row>
    <row r="270" spans="2:4" x14ac:dyDescent="0.25">
      <c r="B270" s="22" t="s">
        <v>80</v>
      </c>
      <c r="C270" t="s">
        <v>164</v>
      </c>
      <c r="D270" s="26"/>
    </row>
    <row r="271" spans="2:4" x14ac:dyDescent="0.25">
      <c r="B271" s="22" t="s">
        <v>81</v>
      </c>
      <c r="C271" t="s">
        <v>82</v>
      </c>
      <c r="D271" s="26"/>
    </row>
    <row r="272" spans="2:4" x14ac:dyDescent="0.25">
      <c r="B272" s="22" t="s">
        <v>84</v>
      </c>
      <c r="C272">
        <v>1</v>
      </c>
      <c r="D272" s="26"/>
    </row>
    <row r="273" spans="2:4" ht="15.75" thickBot="1" x14ac:dyDescent="0.3">
      <c r="B273" s="23" t="s">
        <v>85</v>
      </c>
      <c r="C273" s="24" t="b">
        <v>0</v>
      </c>
      <c r="D273" s="27"/>
    </row>
    <row r="274" spans="2:4" ht="15.75" thickBot="1" x14ac:dyDescent="0.3"/>
    <row r="275" spans="2:4" ht="23.25" x14ac:dyDescent="0.35">
      <c r="B275" s="33" t="s">
        <v>59</v>
      </c>
      <c r="C275" s="20" t="s">
        <v>165</v>
      </c>
      <c r="D275" s="25"/>
    </row>
    <row r="276" spans="2:4" x14ac:dyDescent="0.25">
      <c r="B276" s="22" t="s">
        <v>61</v>
      </c>
      <c r="C276" t="s">
        <v>166</v>
      </c>
      <c r="D276" s="26"/>
    </row>
    <row r="277" spans="2:4" x14ac:dyDescent="0.25">
      <c r="B277" s="22" t="s">
        <v>65</v>
      </c>
      <c r="C277" t="b">
        <v>1</v>
      </c>
      <c r="D277" s="26"/>
    </row>
    <row r="278" spans="2:4" x14ac:dyDescent="0.25">
      <c r="B278" s="22" t="s">
        <v>68</v>
      </c>
      <c r="C278" t="s">
        <v>167</v>
      </c>
      <c r="D278" s="26"/>
    </row>
    <row r="279" spans="2:4" x14ac:dyDescent="0.25">
      <c r="B279" s="22" t="s">
        <v>72</v>
      </c>
      <c r="C279" t="b">
        <v>1</v>
      </c>
      <c r="D279" s="26"/>
    </row>
    <row r="280" spans="2:4" x14ac:dyDescent="0.25">
      <c r="B280" s="22" t="s">
        <v>74</v>
      </c>
      <c r="C280" t="s">
        <v>168</v>
      </c>
      <c r="D280" s="26"/>
    </row>
    <row r="281" spans="2:4" x14ac:dyDescent="0.25">
      <c r="B281" s="22"/>
      <c r="D281" s="26"/>
    </row>
    <row r="282" spans="2:4" x14ac:dyDescent="0.25">
      <c r="B282" s="22" t="s">
        <v>80</v>
      </c>
      <c r="C282" t="s">
        <v>169</v>
      </c>
      <c r="D282" s="26"/>
    </row>
    <row r="283" spans="2:4" x14ac:dyDescent="0.25">
      <c r="B283" s="22" t="s">
        <v>81</v>
      </c>
      <c r="C283" t="s">
        <v>82</v>
      </c>
      <c r="D283" s="26"/>
    </row>
    <row r="284" spans="2:4" x14ac:dyDescent="0.25">
      <c r="B284" s="22" t="s">
        <v>84</v>
      </c>
      <c r="D284" s="26"/>
    </row>
    <row r="285" spans="2:4" x14ac:dyDescent="0.25">
      <c r="B285" s="22" t="s">
        <v>85</v>
      </c>
      <c r="C285" t="b">
        <v>0</v>
      </c>
      <c r="D285" s="26"/>
    </row>
    <row r="286" spans="2:4" x14ac:dyDescent="0.25">
      <c r="B286" s="22"/>
      <c r="D286" s="26"/>
    </row>
    <row r="287" spans="2:4" x14ac:dyDescent="0.25">
      <c r="B287" s="22" t="s">
        <v>80</v>
      </c>
      <c r="C287" t="s">
        <v>170</v>
      </c>
      <c r="D287" s="26"/>
    </row>
    <row r="288" spans="2:4" x14ac:dyDescent="0.25">
      <c r="B288" s="22" t="s">
        <v>81</v>
      </c>
      <c r="C288" t="s">
        <v>86</v>
      </c>
      <c r="D288" s="26" t="s">
        <v>171</v>
      </c>
    </row>
    <row r="289" spans="2:4" x14ac:dyDescent="0.25">
      <c r="B289" s="22" t="s">
        <v>84</v>
      </c>
      <c r="C289" t="s">
        <v>172</v>
      </c>
      <c r="D289" s="26"/>
    </row>
    <row r="290" spans="2:4" ht="15.75" thickBot="1" x14ac:dyDescent="0.3">
      <c r="B290" s="23" t="s">
        <v>85</v>
      </c>
      <c r="C290" s="24" t="b">
        <v>0</v>
      </c>
      <c r="D290" s="27"/>
    </row>
    <row r="291" spans="2:4" ht="15.75" thickBot="1" x14ac:dyDescent="0.3"/>
    <row r="292" spans="2:4" ht="23.25" x14ac:dyDescent="0.35">
      <c r="B292" s="33" t="s">
        <v>59</v>
      </c>
      <c r="C292" s="20" t="s">
        <v>173</v>
      </c>
      <c r="D292" s="25"/>
    </row>
    <row r="293" spans="2:4" x14ac:dyDescent="0.25">
      <c r="B293" s="22" t="s">
        <v>61</v>
      </c>
      <c r="C293" t="s">
        <v>166</v>
      </c>
      <c r="D293" s="26"/>
    </row>
    <row r="294" spans="2:4" x14ac:dyDescent="0.25">
      <c r="B294" s="22" t="s">
        <v>65</v>
      </c>
      <c r="C294" t="b">
        <v>1</v>
      </c>
      <c r="D294" s="26"/>
    </row>
    <row r="295" spans="2:4" x14ac:dyDescent="0.25">
      <c r="B295" s="22" t="s">
        <v>68</v>
      </c>
      <c r="C295" t="s">
        <v>167</v>
      </c>
      <c r="D295" s="26"/>
    </row>
    <row r="296" spans="2:4" x14ac:dyDescent="0.25">
      <c r="B296" s="22" t="s">
        <v>72</v>
      </c>
      <c r="C296" t="b">
        <v>1</v>
      </c>
      <c r="D296" s="26"/>
    </row>
    <row r="297" spans="2:4" x14ac:dyDescent="0.25">
      <c r="B297" s="22" t="s">
        <v>74</v>
      </c>
      <c r="C297" t="s">
        <v>174</v>
      </c>
      <c r="D297" s="26"/>
    </row>
    <row r="298" spans="2:4" x14ac:dyDescent="0.25">
      <c r="B298" s="22"/>
      <c r="D298" s="26"/>
    </row>
    <row r="299" spans="2:4" x14ac:dyDescent="0.25">
      <c r="B299" s="22" t="s">
        <v>80</v>
      </c>
      <c r="C299" t="s">
        <v>175</v>
      </c>
      <c r="D299" s="26"/>
    </row>
    <row r="300" spans="2:4" x14ac:dyDescent="0.25">
      <c r="B300" s="22" t="s">
        <v>81</v>
      </c>
      <c r="C300" t="s">
        <v>82</v>
      </c>
      <c r="D300" s="26"/>
    </row>
    <row r="301" spans="2:4" x14ac:dyDescent="0.25">
      <c r="B301" s="22" t="s">
        <v>84</v>
      </c>
      <c r="D301" s="26"/>
    </row>
    <row r="302" spans="2:4" x14ac:dyDescent="0.25">
      <c r="B302" s="22" t="s">
        <v>85</v>
      </c>
      <c r="C302" t="b">
        <v>0</v>
      </c>
      <c r="D302" s="26"/>
    </row>
    <row r="303" spans="2:4" x14ac:dyDescent="0.25">
      <c r="B303" s="22"/>
      <c r="D303" s="26"/>
    </row>
    <row r="304" spans="2:4" x14ac:dyDescent="0.25">
      <c r="B304" s="22" t="s">
        <v>80</v>
      </c>
      <c r="C304" t="s">
        <v>170</v>
      </c>
      <c r="D304" s="26"/>
    </row>
    <row r="305" spans="2:4" x14ac:dyDescent="0.25">
      <c r="B305" s="22" t="s">
        <v>81</v>
      </c>
      <c r="C305" t="s">
        <v>86</v>
      </c>
      <c r="D305" s="26" t="s">
        <v>171</v>
      </c>
    </row>
    <row r="306" spans="2:4" x14ac:dyDescent="0.25">
      <c r="B306" s="22" t="s">
        <v>84</v>
      </c>
      <c r="C306" t="s">
        <v>172</v>
      </c>
      <c r="D306" s="26"/>
    </row>
    <row r="307" spans="2:4" ht="15.75" thickBot="1" x14ac:dyDescent="0.3">
      <c r="B307" s="23" t="s">
        <v>85</v>
      </c>
      <c r="C307" s="24" t="b">
        <v>0</v>
      </c>
      <c r="D307" s="27"/>
    </row>
    <row r="308" spans="2:4" ht="15.75" thickBot="1" x14ac:dyDescent="0.3"/>
    <row r="309" spans="2:4" ht="23.25" x14ac:dyDescent="0.35">
      <c r="B309" s="33" t="s">
        <v>59</v>
      </c>
      <c r="C309" s="20" t="s">
        <v>176</v>
      </c>
      <c r="D309" s="25"/>
    </row>
    <row r="310" spans="2:4" x14ac:dyDescent="0.25">
      <c r="B310" s="22" t="s">
        <v>61</v>
      </c>
      <c r="C310" t="s">
        <v>117</v>
      </c>
      <c r="D310" s="26"/>
    </row>
    <row r="311" spans="2:4" x14ac:dyDescent="0.25">
      <c r="B311" s="22" t="s">
        <v>65</v>
      </c>
      <c r="C311" t="b">
        <v>1</v>
      </c>
      <c r="D311" s="26"/>
    </row>
    <row r="312" spans="2:4" x14ac:dyDescent="0.25">
      <c r="B312" s="22" t="s">
        <v>68</v>
      </c>
      <c r="C312" t="s">
        <v>177</v>
      </c>
      <c r="D312" s="26"/>
    </row>
    <row r="313" spans="2:4" x14ac:dyDescent="0.25">
      <c r="B313" s="22" t="s">
        <v>72</v>
      </c>
      <c r="C313" t="b">
        <v>1</v>
      </c>
      <c r="D313" s="26"/>
    </row>
    <row r="314" spans="2:4" x14ac:dyDescent="0.25">
      <c r="B314" s="22" t="s">
        <v>74</v>
      </c>
      <c r="C314" t="s">
        <v>178</v>
      </c>
      <c r="D314" s="26"/>
    </row>
    <row r="315" spans="2:4" x14ac:dyDescent="0.25">
      <c r="B315" s="22"/>
      <c r="D315" s="26"/>
    </row>
    <row r="316" spans="2:4" x14ac:dyDescent="0.25">
      <c r="B316" s="22" t="s">
        <v>80</v>
      </c>
      <c r="C316" t="s">
        <v>13</v>
      </c>
      <c r="D316" s="26"/>
    </row>
    <row r="317" spans="2:4" x14ac:dyDescent="0.25">
      <c r="B317" s="22" t="s">
        <v>81</v>
      </c>
      <c r="C317" t="s">
        <v>82</v>
      </c>
      <c r="D317" s="26"/>
    </row>
    <row r="318" spans="2:4" x14ac:dyDescent="0.25">
      <c r="B318" s="22" t="s">
        <v>84</v>
      </c>
      <c r="D318" s="26"/>
    </row>
    <row r="319" spans="2:4" x14ac:dyDescent="0.25">
      <c r="B319" s="22" t="s">
        <v>85</v>
      </c>
      <c r="C319" t="b">
        <v>1</v>
      </c>
      <c r="D319" s="26"/>
    </row>
    <row r="320" spans="2:4" x14ac:dyDescent="0.25">
      <c r="B320" s="22"/>
      <c r="D320" s="26"/>
    </row>
    <row r="321" spans="2:4" x14ac:dyDescent="0.25">
      <c r="B321" s="22" t="s">
        <v>80</v>
      </c>
      <c r="C321" t="s">
        <v>14</v>
      </c>
      <c r="D321" s="26"/>
    </row>
    <row r="322" spans="2:4" x14ac:dyDescent="0.25">
      <c r="B322" s="22" t="s">
        <v>81</v>
      </c>
      <c r="C322" t="s">
        <v>82</v>
      </c>
      <c r="D322" s="26"/>
    </row>
    <row r="323" spans="2:4" x14ac:dyDescent="0.25">
      <c r="B323" s="22" t="s">
        <v>84</v>
      </c>
      <c r="D323" s="26"/>
    </row>
    <row r="324" spans="2:4" ht="15.75" thickBot="1" x14ac:dyDescent="0.3">
      <c r="B324" s="23" t="s">
        <v>85</v>
      </c>
      <c r="C324" s="24" t="b">
        <v>0</v>
      </c>
      <c r="D324" s="27"/>
    </row>
    <row r="325" spans="2:4" ht="15.75" thickBot="1" x14ac:dyDescent="0.3"/>
    <row r="326" spans="2:4" ht="23.25" x14ac:dyDescent="0.35">
      <c r="B326" s="33" t="s">
        <v>59</v>
      </c>
      <c r="C326" s="20" t="s">
        <v>179</v>
      </c>
      <c r="D326" s="25"/>
    </row>
    <row r="327" spans="2:4" x14ac:dyDescent="0.25">
      <c r="B327" s="22" t="s">
        <v>61</v>
      </c>
      <c r="C327" t="s">
        <v>117</v>
      </c>
      <c r="D327" s="26"/>
    </row>
    <row r="328" spans="2:4" x14ac:dyDescent="0.25">
      <c r="B328" s="22" t="s">
        <v>65</v>
      </c>
      <c r="C328" t="b">
        <v>1</v>
      </c>
      <c r="D328" s="26"/>
    </row>
    <row r="329" spans="2:4" x14ac:dyDescent="0.25">
      <c r="B329" s="22" t="s">
        <v>68</v>
      </c>
      <c r="C329" t="s">
        <v>180</v>
      </c>
      <c r="D329" s="26"/>
    </row>
    <row r="330" spans="2:4" x14ac:dyDescent="0.25">
      <c r="B330" s="22" t="s">
        <v>72</v>
      </c>
      <c r="C330" t="b">
        <v>1</v>
      </c>
      <c r="D330" s="26"/>
    </row>
    <row r="331" spans="2:4" x14ac:dyDescent="0.25">
      <c r="B331" s="22" t="s">
        <v>74</v>
      </c>
      <c r="C331" t="s">
        <v>181</v>
      </c>
      <c r="D331" s="26"/>
    </row>
    <row r="332" spans="2:4" x14ac:dyDescent="0.25">
      <c r="B332" s="22"/>
      <c r="D332" s="26"/>
    </row>
    <row r="333" spans="2:4" x14ac:dyDescent="0.25">
      <c r="B333" s="22" t="s">
        <v>80</v>
      </c>
      <c r="C333" t="s">
        <v>19</v>
      </c>
      <c r="D333" s="26"/>
    </row>
    <row r="334" spans="2:4" x14ac:dyDescent="0.25">
      <c r="B334" s="22" t="s">
        <v>81</v>
      </c>
      <c r="C334" t="s">
        <v>82</v>
      </c>
      <c r="D334" s="26"/>
    </row>
    <row r="335" spans="2:4" x14ac:dyDescent="0.25">
      <c r="B335" s="22" t="s">
        <v>84</v>
      </c>
      <c r="D335" s="26"/>
    </row>
    <row r="336" spans="2:4" ht="15.75" thickBot="1" x14ac:dyDescent="0.3">
      <c r="B336" s="23" t="s">
        <v>85</v>
      </c>
      <c r="C336" s="24" t="b">
        <v>0</v>
      </c>
      <c r="D336" s="27"/>
    </row>
    <row r="337" spans="2:4" ht="15.75" thickBot="1" x14ac:dyDescent="0.3"/>
    <row r="338" spans="2:4" ht="23.25" x14ac:dyDescent="0.35">
      <c r="B338" s="33" t="s">
        <v>59</v>
      </c>
      <c r="C338" s="20" t="s">
        <v>182</v>
      </c>
      <c r="D338" s="25"/>
    </row>
    <row r="339" spans="2:4" x14ac:dyDescent="0.25">
      <c r="B339" s="22" t="s">
        <v>61</v>
      </c>
      <c r="C339" t="s">
        <v>117</v>
      </c>
      <c r="D339" s="26"/>
    </row>
    <row r="340" spans="2:4" x14ac:dyDescent="0.25">
      <c r="B340" s="22" t="s">
        <v>65</v>
      </c>
      <c r="C340" t="b">
        <v>1</v>
      </c>
      <c r="D340" s="26"/>
    </row>
    <row r="341" spans="2:4" x14ac:dyDescent="0.25">
      <c r="B341" s="22" t="s">
        <v>68</v>
      </c>
      <c r="C341" t="s">
        <v>180</v>
      </c>
      <c r="D341" s="26"/>
    </row>
    <row r="342" spans="2:4" x14ac:dyDescent="0.25">
      <c r="B342" s="22" t="s">
        <v>72</v>
      </c>
      <c r="C342" t="b">
        <v>0</v>
      </c>
      <c r="D342" s="26"/>
    </row>
    <row r="343" spans="2:4" x14ac:dyDescent="0.25">
      <c r="B343" s="22" t="s">
        <v>74</v>
      </c>
      <c r="C343" t="s">
        <v>183</v>
      </c>
      <c r="D343" s="26"/>
    </row>
    <row r="344" spans="2:4" x14ac:dyDescent="0.25">
      <c r="B344" s="22"/>
      <c r="D344" s="26"/>
    </row>
    <row r="345" spans="2:4" x14ac:dyDescent="0.25">
      <c r="B345" s="22" t="s">
        <v>80</v>
      </c>
      <c r="C345" t="s">
        <v>13</v>
      </c>
      <c r="D345" s="26"/>
    </row>
    <row r="346" spans="2:4" x14ac:dyDescent="0.25">
      <c r="B346" s="22" t="s">
        <v>81</v>
      </c>
      <c r="C346" t="s">
        <v>82</v>
      </c>
      <c r="D346" s="26"/>
    </row>
    <row r="347" spans="2:4" x14ac:dyDescent="0.25">
      <c r="B347" s="22" t="s">
        <v>84</v>
      </c>
      <c r="D347" s="26"/>
    </row>
    <row r="348" spans="2:4" x14ac:dyDescent="0.25">
      <c r="B348" s="22" t="s">
        <v>85</v>
      </c>
      <c r="C348" t="b">
        <v>1</v>
      </c>
      <c r="D348" s="26"/>
    </row>
    <row r="349" spans="2:4" x14ac:dyDescent="0.25">
      <c r="B349" s="22"/>
      <c r="D349" s="26"/>
    </row>
    <row r="350" spans="2:4" x14ac:dyDescent="0.25">
      <c r="B350" s="22" t="s">
        <v>80</v>
      </c>
      <c r="C350" t="s">
        <v>17</v>
      </c>
      <c r="D350" s="26"/>
    </row>
    <row r="351" spans="2:4" x14ac:dyDescent="0.25">
      <c r="B351" s="22" t="s">
        <v>81</v>
      </c>
      <c r="C351" t="s">
        <v>82</v>
      </c>
      <c r="D351" s="26"/>
    </row>
    <row r="352" spans="2:4" x14ac:dyDescent="0.25">
      <c r="B352" s="22" t="s">
        <v>84</v>
      </c>
      <c r="D352" s="26"/>
    </row>
    <row r="353" spans="2:4" x14ac:dyDescent="0.25">
      <c r="B353" s="22" t="s">
        <v>85</v>
      </c>
      <c r="C353" t="b">
        <v>1</v>
      </c>
      <c r="D353" s="26"/>
    </row>
    <row r="354" spans="2:4" x14ac:dyDescent="0.25">
      <c r="B354" s="22"/>
      <c r="D354" s="26"/>
    </row>
    <row r="355" spans="2:4" x14ac:dyDescent="0.25">
      <c r="B355" s="22" t="s">
        <v>80</v>
      </c>
      <c r="C355" t="s">
        <v>124</v>
      </c>
      <c r="D355" s="26"/>
    </row>
    <row r="356" spans="2:4" x14ac:dyDescent="0.25">
      <c r="B356" s="22" t="s">
        <v>81</v>
      </c>
      <c r="C356" t="s">
        <v>82</v>
      </c>
      <c r="D356" s="26"/>
    </row>
    <row r="357" spans="2:4" x14ac:dyDescent="0.25">
      <c r="B357" s="22" t="s">
        <v>84</v>
      </c>
      <c r="D357" s="26"/>
    </row>
    <row r="358" spans="2:4" x14ac:dyDescent="0.25">
      <c r="B358" s="22" t="s">
        <v>85</v>
      </c>
      <c r="C358" t="b">
        <v>0</v>
      </c>
      <c r="D358" s="26"/>
    </row>
    <row r="359" spans="2:4" x14ac:dyDescent="0.25">
      <c r="B359" s="22"/>
      <c r="D359" s="26"/>
    </row>
    <row r="360" spans="2:4" x14ac:dyDescent="0.25">
      <c r="B360" s="22" t="s">
        <v>80</v>
      </c>
      <c r="C360" t="s">
        <v>125</v>
      </c>
      <c r="D360" s="26"/>
    </row>
    <row r="361" spans="2:4" x14ac:dyDescent="0.25">
      <c r="B361" s="22" t="s">
        <v>81</v>
      </c>
      <c r="C361" t="s">
        <v>82</v>
      </c>
      <c r="D361" s="26"/>
    </row>
    <row r="362" spans="2:4" x14ac:dyDescent="0.25">
      <c r="B362" s="22" t="s">
        <v>84</v>
      </c>
      <c r="D362" s="26"/>
    </row>
    <row r="363" spans="2:4" x14ac:dyDescent="0.25">
      <c r="B363" s="22" t="s">
        <v>85</v>
      </c>
      <c r="C363" t="b">
        <v>0</v>
      </c>
      <c r="D363" s="26"/>
    </row>
    <row r="364" spans="2:4" x14ac:dyDescent="0.25">
      <c r="B364" s="22"/>
      <c r="D364" s="26"/>
    </row>
    <row r="365" spans="2:4" x14ac:dyDescent="0.25">
      <c r="B365" s="22" t="s">
        <v>80</v>
      </c>
      <c r="C365" t="s">
        <v>126</v>
      </c>
      <c r="D365" s="26"/>
    </row>
    <row r="366" spans="2:4" x14ac:dyDescent="0.25">
      <c r="B366" s="22" t="s">
        <v>81</v>
      </c>
      <c r="C366" t="s">
        <v>82</v>
      </c>
      <c r="D366" s="26"/>
    </row>
    <row r="367" spans="2:4" x14ac:dyDescent="0.25">
      <c r="B367" s="22" t="s">
        <v>84</v>
      </c>
      <c r="D367" s="26"/>
    </row>
    <row r="368" spans="2:4" x14ac:dyDescent="0.25">
      <c r="B368" s="22" t="s">
        <v>85</v>
      </c>
      <c r="C368" t="b">
        <v>0</v>
      </c>
      <c r="D368" s="26"/>
    </row>
    <row r="369" spans="2:4" x14ac:dyDescent="0.25">
      <c r="B369" s="22"/>
      <c r="D369" s="26"/>
    </row>
    <row r="370" spans="2:4" x14ac:dyDescent="0.25">
      <c r="B370" s="22" t="s">
        <v>80</v>
      </c>
      <c r="C370" t="s">
        <v>184</v>
      </c>
      <c r="D370" s="26"/>
    </row>
    <row r="371" spans="2:4" x14ac:dyDescent="0.25">
      <c r="B371" s="22" t="s">
        <v>81</v>
      </c>
      <c r="C371" t="s">
        <v>96</v>
      </c>
      <c r="D371" s="26" t="s">
        <v>185</v>
      </c>
    </row>
    <row r="372" spans="2:4" x14ac:dyDescent="0.25">
      <c r="B372" s="22" t="s">
        <v>84</v>
      </c>
      <c r="C372" t="s">
        <v>186</v>
      </c>
      <c r="D372" s="26"/>
    </row>
    <row r="373" spans="2:4" x14ac:dyDescent="0.25">
      <c r="B373" s="22" t="s">
        <v>85</v>
      </c>
      <c r="C373" t="b">
        <v>0</v>
      </c>
      <c r="D373" s="26"/>
    </row>
    <row r="374" spans="2:4" x14ac:dyDescent="0.25">
      <c r="B374" s="22"/>
      <c r="D374" s="26"/>
    </row>
    <row r="375" spans="2:4" x14ac:dyDescent="0.25">
      <c r="B375" s="22" t="s">
        <v>80</v>
      </c>
      <c r="C375" t="s">
        <v>187</v>
      </c>
      <c r="D375" s="26"/>
    </row>
    <row r="376" spans="2:4" x14ac:dyDescent="0.25">
      <c r="B376" s="22" t="s">
        <v>81</v>
      </c>
      <c r="C376" t="s">
        <v>82</v>
      </c>
      <c r="D376" s="26"/>
    </row>
    <row r="377" spans="2:4" x14ac:dyDescent="0.25">
      <c r="B377" s="22" t="s">
        <v>84</v>
      </c>
      <c r="D377" s="26"/>
    </row>
    <row r="378" spans="2:4" x14ac:dyDescent="0.25">
      <c r="B378" s="22" t="s">
        <v>85</v>
      </c>
      <c r="C378" t="b">
        <v>0</v>
      </c>
      <c r="D378" s="26"/>
    </row>
    <row r="379" spans="2:4" x14ac:dyDescent="0.25">
      <c r="B379" s="22"/>
      <c r="D379" s="26"/>
    </row>
    <row r="380" spans="2:4" x14ac:dyDescent="0.25">
      <c r="B380" s="22" t="s">
        <v>80</v>
      </c>
      <c r="C380" t="s">
        <v>188</v>
      </c>
      <c r="D380" s="26"/>
    </row>
    <row r="381" spans="2:4" x14ac:dyDescent="0.25">
      <c r="B381" s="22" t="s">
        <v>81</v>
      </c>
      <c r="C381" t="s">
        <v>86</v>
      </c>
      <c r="D381" s="26" t="s">
        <v>189</v>
      </c>
    </row>
    <row r="382" spans="2:4" x14ac:dyDescent="0.25">
      <c r="B382" s="22" t="s">
        <v>84</v>
      </c>
      <c r="C382" t="s">
        <v>190</v>
      </c>
      <c r="D382" s="26"/>
    </row>
    <row r="383" spans="2:4" ht="15.75" thickBot="1" x14ac:dyDescent="0.3">
      <c r="B383" s="23" t="s">
        <v>85</v>
      </c>
      <c r="C383" s="24" t="b">
        <v>0</v>
      </c>
      <c r="D383" s="2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A47"/>
  <sheetViews>
    <sheetView tabSelected="1" zoomScale="90" zoomScaleNormal="90" workbookViewId="0">
      <selection activeCell="A2" sqref="A2"/>
    </sheetView>
  </sheetViews>
  <sheetFormatPr defaultRowHeight="15" x14ac:dyDescent="0.25"/>
  <cols>
    <col min="1" max="1" width="15.28515625" bestFit="1" customWidth="1"/>
    <col min="2" max="2" width="16.42578125" customWidth="1"/>
    <col min="3" max="3" width="28.7109375" bestFit="1" customWidth="1"/>
    <col min="4" max="4" width="33.42578125" bestFit="1" customWidth="1"/>
    <col min="5" max="5" width="28.5703125" bestFit="1" customWidth="1"/>
    <col min="6" max="6" width="32" bestFit="1" customWidth="1"/>
    <col min="7" max="7" width="14.7109375" bestFit="1" customWidth="1"/>
    <col min="8" max="8" width="14.140625" bestFit="1" customWidth="1"/>
    <col min="9" max="9" width="18.5703125" bestFit="1" customWidth="1"/>
    <col min="10" max="10" width="14" bestFit="1" customWidth="1"/>
    <col min="11" max="11" width="18.7109375" bestFit="1" customWidth="1"/>
    <col min="12" max="12" width="12.7109375" bestFit="1" customWidth="1"/>
    <col min="13" max="13" width="76.42578125" customWidth="1"/>
    <col min="14" max="101" width="20.7109375" customWidth="1"/>
  </cols>
  <sheetData>
    <row r="1" spans="1:53" ht="18.75" customHeight="1" x14ac:dyDescent="0.25">
      <c r="A1" s="7" t="s">
        <v>2</v>
      </c>
      <c r="B1" s="7" t="s">
        <v>30</v>
      </c>
      <c r="C1" s="7" t="s">
        <v>29</v>
      </c>
      <c r="D1" s="7" t="s">
        <v>31</v>
      </c>
      <c r="E1" s="7" t="s">
        <v>53</v>
      </c>
      <c r="F1" s="7" t="s">
        <v>54</v>
      </c>
      <c r="G1" s="1" t="s">
        <v>33</v>
      </c>
      <c r="H1" s="12" t="s">
        <v>48</v>
      </c>
      <c r="I1" s="1" t="s">
        <v>34</v>
      </c>
      <c r="J1" s="1" t="s">
        <v>35</v>
      </c>
      <c r="K1" s="1" t="s">
        <v>36</v>
      </c>
      <c r="L1" s="7" t="s">
        <v>37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x14ac:dyDescent="0.25">
      <c r="A2" s="1">
        <f>ROW() - 1</f>
        <v>1</v>
      </c>
      <c r="B2" s="17" t="s">
        <v>32</v>
      </c>
      <c r="C2" s="17">
        <v>100</v>
      </c>
      <c r="D2" s="17">
        <v>0.1</v>
      </c>
      <c r="E2" s="18">
        <v>2</v>
      </c>
      <c r="F2" s="17">
        <v>7.1</v>
      </c>
      <c r="G2" s="17">
        <v>100</v>
      </c>
      <c r="H2" s="19">
        <f t="shared" ref="H2" si="0">200-G2-K2</f>
        <v>43.661971830985912</v>
      </c>
      <c r="I2" s="18">
        <v>200</v>
      </c>
      <c r="J2" s="18">
        <f>200-K2-I2-G2</f>
        <v>-156.33802816901408</v>
      </c>
      <c r="K2" s="18">
        <f t="shared" ref="K2" si="1">IF(B2="Refolding Sample",(200*E2-G2*F2)/7.1,IF(B2="Unfolding Sample",(200*E2)/7.1,0))</f>
        <v>56.338028169014088</v>
      </c>
      <c r="L2" s="17">
        <f t="shared" ref="L2" si="2">SUM(G2,I2,J2,K2)</f>
        <v>200</v>
      </c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x14ac:dyDescent="0.25">
      <c r="A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x14ac:dyDescent="0.25">
      <c r="A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x14ac:dyDescent="0.25">
      <c r="A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x14ac:dyDescent="0.25">
      <c r="A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x14ac:dyDescent="0.25">
      <c r="A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x14ac:dyDescent="0.25">
      <c r="A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x14ac:dyDescent="0.25">
      <c r="A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x14ac:dyDescent="0.25">
      <c r="A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</row>
    <row r="18" spans="1:53" x14ac:dyDescent="0.25">
      <c r="A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1:53" x14ac:dyDescent="0.25">
      <c r="A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x14ac:dyDescent="0.25">
      <c r="A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1"/>
      <c r="D45" s="1"/>
      <c r="E45" s="1"/>
      <c r="F45" s="1"/>
      <c r="G45" s="1"/>
      <c r="H45" s="13"/>
      <c r="I45" s="13"/>
      <c r="J45" s="13"/>
      <c r="K45" s="13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</row>
  </sheetData>
  <phoneticPr fontId="1" type="noConversion"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'Dropdown options'!$A$1:$A$3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topLeftCell="A18" zoomScale="90" zoomScaleNormal="90" workbookViewId="0">
      <selection activeCell="B32" sqref="B32"/>
    </sheetView>
  </sheetViews>
  <sheetFormatPr defaultRowHeight="15" x14ac:dyDescent="0.25"/>
  <cols>
    <col min="1" max="2" width="20.7109375" customWidth="1"/>
    <col min="3" max="3" width="20.7109375" style="2" customWidth="1"/>
    <col min="4" max="4" width="12.85546875" bestFit="1" customWidth="1"/>
    <col min="5" max="5" width="33.42578125" bestFit="1" customWidth="1"/>
    <col min="6" max="6" width="14.710937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36" t="s">
        <v>27</v>
      </c>
      <c r="E2" s="28"/>
      <c r="F2" s="37" t="s">
        <v>3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34" t="s">
        <v>0</v>
      </c>
      <c r="E3" s="4" t="s">
        <v>51</v>
      </c>
      <c r="F3" s="3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35" t="s">
        <v>1</v>
      </c>
      <c r="E4" s="5" t="s">
        <v>38</v>
      </c>
      <c r="F4" s="39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28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42" t="s">
        <v>39</v>
      </c>
      <c r="E8" s="29"/>
      <c r="F8" s="43" t="s">
        <v>3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40" t="s">
        <v>13</v>
      </c>
      <c r="E9" s="8" t="s">
        <v>40</v>
      </c>
      <c r="F9" s="44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ht="15" customHeight="1" x14ac:dyDescent="0.25">
      <c r="A10" s="3"/>
      <c r="B10" s="3"/>
      <c r="C10" s="3"/>
      <c r="D10" s="40" t="s">
        <v>14</v>
      </c>
      <c r="E10" s="8" t="s">
        <v>34</v>
      </c>
      <c r="F10" s="44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41" t="s">
        <v>15</v>
      </c>
      <c r="E11" s="9" t="s">
        <v>26</v>
      </c>
      <c r="F11" s="45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3"/>
      <c r="C13" s="3"/>
      <c r="D13" s="3"/>
      <c r="E13" s="6" t="s">
        <v>28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thickBo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x14ac:dyDescent="0.25">
      <c r="A15" s="3"/>
      <c r="B15" s="3"/>
      <c r="C15" s="3"/>
      <c r="D15" s="42" t="s">
        <v>39</v>
      </c>
      <c r="E15" s="29"/>
      <c r="F15" s="43" t="s">
        <v>3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40" t="s">
        <v>13</v>
      </c>
      <c r="E16" s="8" t="s">
        <v>5</v>
      </c>
      <c r="F16" s="44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15" customHeight="1" x14ac:dyDescent="0.25">
      <c r="A17" s="3"/>
      <c r="B17" s="3"/>
      <c r="C17" s="3"/>
      <c r="D17" s="40" t="s">
        <v>14</v>
      </c>
      <c r="E17" s="8" t="s">
        <v>35</v>
      </c>
      <c r="F17" s="44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customHeight="1" thickBot="1" x14ac:dyDescent="0.3">
      <c r="A18" s="3"/>
      <c r="B18" s="3"/>
      <c r="C18" s="3"/>
      <c r="D18" s="41" t="s">
        <v>15</v>
      </c>
      <c r="E18" s="9" t="s">
        <v>16</v>
      </c>
      <c r="F18" s="4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"/>
      <c r="C20" s="3"/>
      <c r="D20" s="3"/>
      <c r="E20" s="6" t="s">
        <v>28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thickBo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customHeight="1" x14ac:dyDescent="0.25">
      <c r="A22" s="3"/>
      <c r="B22" s="3"/>
      <c r="C22" s="3"/>
      <c r="D22" s="42" t="s">
        <v>39</v>
      </c>
      <c r="E22" s="29"/>
      <c r="F22" s="43" t="s">
        <v>3</v>
      </c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40" t="s">
        <v>13</v>
      </c>
      <c r="E23" s="8" t="s">
        <v>191</v>
      </c>
      <c r="F23" s="44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3"/>
      <c r="D24" s="40" t="s">
        <v>14</v>
      </c>
      <c r="E24" s="8" t="s">
        <v>36</v>
      </c>
      <c r="F24" s="44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16.5" customHeight="1" thickBot="1" x14ac:dyDescent="0.3">
      <c r="A25" s="3"/>
      <c r="B25" s="3"/>
      <c r="C25" s="3"/>
      <c r="D25" s="41" t="s">
        <v>15</v>
      </c>
      <c r="E25" s="9" t="s">
        <v>16</v>
      </c>
      <c r="F25" s="45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customHeigh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x14ac:dyDescent="0.25">
      <c r="A27" s="3"/>
      <c r="B27" s="3"/>
      <c r="C27" s="3"/>
      <c r="D27" s="3"/>
      <c r="E27" s="6" t="s">
        <v>28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ht="15.75" customHeight="1" thickBo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ht="15.6" customHeight="1" x14ac:dyDescent="0.25">
      <c r="A29" s="3"/>
      <c r="B29" s="3"/>
      <c r="C29" s="3"/>
      <c r="D29" s="42" t="s">
        <v>39</v>
      </c>
      <c r="E29" s="29"/>
      <c r="F29" s="43" t="s">
        <v>3</v>
      </c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40" t="s">
        <v>13</v>
      </c>
      <c r="E30" s="8" t="s">
        <v>30</v>
      </c>
      <c r="F30" s="44" t="s">
        <v>49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40" t="s">
        <v>14</v>
      </c>
      <c r="E31" s="8" t="s">
        <v>33</v>
      </c>
      <c r="F31" s="44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thickBot="1" x14ac:dyDescent="0.3">
      <c r="A32" s="3"/>
      <c r="B32" s="3"/>
      <c r="C32" s="3"/>
      <c r="D32" s="41" t="s">
        <v>15</v>
      </c>
      <c r="E32" s="9" t="s">
        <v>16</v>
      </c>
      <c r="F32" s="4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ht="15.7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ht="15" customHeight="1" x14ac:dyDescent="0.25">
      <c r="A34" s="3"/>
      <c r="B34" s="3"/>
      <c r="C34" s="3"/>
      <c r="D34" s="3"/>
      <c r="E34" s="6" t="s">
        <v>28</v>
      </c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ht="15.75" customHeight="1" thickBo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47" t="s">
        <v>58</v>
      </c>
      <c r="E36" s="31"/>
      <c r="F36" s="48" t="s">
        <v>3</v>
      </c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ht="15.75" thickBot="1" x14ac:dyDescent="0.3">
      <c r="A37" s="3"/>
      <c r="B37" s="3"/>
      <c r="C37" s="3"/>
      <c r="D37" s="46" t="s">
        <v>19</v>
      </c>
      <c r="E37" s="16">
        <v>60</v>
      </c>
      <c r="F37" s="49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6.5" customHeight="1" x14ac:dyDescent="0.25">
      <c r="A39" s="3"/>
      <c r="B39" s="3"/>
      <c r="C39" s="3"/>
      <c r="D39" s="3"/>
      <c r="E39" s="6" t="s">
        <v>28</v>
      </c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ht="15.75" customHeight="1" thickBo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ht="15" customHeight="1" x14ac:dyDescent="0.25">
      <c r="A41" s="3"/>
      <c r="B41" s="3"/>
      <c r="C41" s="3"/>
      <c r="D41" s="52" t="s">
        <v>55</v>
      </c>
      <c r="E41" s="30"/>
      <c r="F41" s="53" t="s">
        <v>3</v>
      </c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ht="15.75" customHeight="1" x14ac:dyDescent="0.25">
      <c r="A42" s="3"/>
      <c r="B42" s="3"/>
      <c r="C42" s="3"/>
      <c r="D42" s="50" t="s">
        <v>22</v>
      </c>
      <c r="E42" s="14" t="s">
        <v>12</v>
      </c>
      <c r="F42" s="54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ht="15.6" customHeight="1" x14ac:dyDescent="0.25">
      <c r="A43" s="3"/>
      <c r="B43" s="3"/>
      <c r="C43" s="3"/>
      <c r="D43" s="50" t="s">
        <v>23</v>
      </c>
      <c r="E43" s="14" t="s">
        <v>56</v>
      </c>
      <c r="F43" s="54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ht="15.75" customHeight="1" thickBot="1" x14ac:dyDescent="0.3">
      <c r="A44" s="3"/>
      <c r="B44" s="3"/>
      <c r="C44" s="3"/>
      <c r="D44" s="51" t="s">
        <v>24</v>
      </c>
      <c r="E44" s="15" t="s">
        <v>57</v>
      </c>
      <c r="F44" s="55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6.5" customHeight="1" x14ac:dyDescent="0.25">
      <c r="A46" s="3"/>
      <c r="B46" s="3"/>
      <c r="C46" s="3"/>
      <c r="D46" s="3"/>
      <c r="E46" s="6" t="s">
        <v>28</v>
      </c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ht="15.75" customHeight="1" thickBo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ht="15.75" customHeight="1" x14ac:dyDescent="0.25">
      <c r="A48" s="3"/>
      <c r="B48" s="3"/>
      <c r="C48" s="3"/>
      <c r="D48" s="36" t="s">
        <v>47</v>
      </c>
      <c r="E48" s="28"/>
      <c r="F48" s="37" t="s">
        <v>3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ht="15.75" thickBot="1" x14ac:dyDescent="0.3">
      <c r="A49" s="3"/>
      <c r="B49" s="3"/>
      <c r="C49" s="3"/>
      <c r="D49" s="35"/>
      <c r="E49" s="5"/>
      <c r="F49" s="56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ht="15.7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ht="15.7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ht="15.75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ht="15.75" customHeigh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F42:F44"/>
    <mergeCell ref="D48:E48"/>
    <mergeCell ref="D2:E2"/>
    <mergeCell ref="F3:F4"/>
    <mergeCell ref="D8:E8"/>
    <mergeCell ref="F9:F11"/>
    <mergeCell ref="D15:E15"/>
    <mergeCell ref="F16:F18"/>
    <mergeCell ref="D22:E22"/>
    <mergeCell ref="F23:F25"/>
    <mergeCell ref="D29:E29"/>
    <mergeCell ref="D41:E41"/>
    <mergeCell ref="F30:F32"/>
    <mergeCell ref="D36:E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customHeight="1" x14ac:dyDescent="0.25">
      <c r="B2" s="59" t="s">
        <v>192</v>
      </c>
      <c r="C2" s="32"/>
      <c r="D2" s="60" t="s">
        <v>3</v>
      </c>
      <c r="F2" s="59" t="s">
        <v>41</v>
      </c>
      <c r="G2" s="32"/>
      <c r="H2" s="60" t="s">
        <v>3</v>
      </c>
      <c r="J2" s="59" t="s">
        <v>45</v>
      </c>
      <c r="K2" s="32"/>
      <c r="L2" s="60" t="s">
        <v>3</v>
      </c>
    </row>
    <row r="3" spans="2:12" x14ac:dyDescent="0.25">
      <c r="B3" s="57" t="s">
        <v>42</v>
      </c>
      <c r="C3" s="10" t="s">
        <v>44</v>
      </c>
      <c r="D3" s="61"/>
      <c r="F3" s="57" t="s">
        <v>42</v>
      </c>
      <c r="G3" s="10" t="s">
        <v>44</v>
      </c>
      <c r="H3" s="61"/>
      <c r="J3" s="57" t="s">
        <v>42</v>
      </c>
      <c r="K3" s="10" t="s">
        <v>44</v>
      </c>
      <c r="L3" s="61"/>
    </row>
    <row r="4" spans="2:12" x14ac:dyDescent="0.25">
      <c r="B4" s="57" t="s">
        <v>43</v>
      </c>
      <c r="C4" s="10" t="s">
        <v>18</v>
      </c>
      <c r="D4" s="61"/>
      <c r="F4" s="57" t="s">
        <v>43</v>
      </c>
      <c r="G4" s="10" t="s">
        <v>18</v>
      </c>
      <c r="H4" s="61"/>
      <c r="J4" s="57" t="s">
        <v>43</v>
      </c>
      <c r="K4" s="10" t="s">
        <v>18</v>
      </c>
      <c r="L4" s="61"/>
    </row>
    <row r="5" spans="2:12" x14ac:dyDescent="0.25">
      <c r="B5" s="57" t="s">
        <v>6</v>
      </c>
      <c r="C5" s="10" t="s">
        <v>7</v>
      </c>
      <c r="D5" s="61"/>
      <c r="F5" s="57" t="s">
        <v>6</v>
      </c>
      <c r="G5" s="10" t="s">
        <v>7</v>
      </c>
      <c r="H5" s="61"/>
      <c r="J5" s="57" t="s">
        <v>6</v>
      </c>
      <c r="K5" s="10" t="s">
        <v>7</v>
      </c>
      <c r="L5" s="61"/>
    </row>
    <row r="6" spans="2:12" x14ac:dyDescent="0.25">
      <c r="B6" s="57" t="s">
        <v>8</v>
      </c>
      <c r="C6" s="10" t="s">
        <v>9</v>
      </c>
      <c r="D6" s="61"/>
      <c r="F6" s="57" t="s">
        <v>8</v>
      </c>
      <c r="G6" s="10" t="s">
        <v>9</v>
      </c>
      <c r="H6" s="61"/>
      <c r="J6" s="57" t="s">
        <v>8</v>
      </c>
      <c r="K6" s="10" t="s">
        <v>9</v>
      </c>
      <c r="L6" s="61"/>
    </row>
    <row r="7" spans="2:12" x14ac:dyDescent="0.25">
      <c r="B7" s="57" t="s">
        <v>10</v>
      </c>
      <c r="C7" s="10" t="s">
        <v>11</v>
      </c>
      <c r="D7" s="61"/>
      <c r="F7" s="57" t="s">
        <v>10</v>
      </c>
      <c r="G7" s="10" t="s">
        <v>11</v>
      </c>
      <c r="H7" s="61"/>
      <c r="J7" s="57" t="s">
        <v>10</v>
      </c>
      <c r="K7" s="10" t="s">
        <v>11</v>
      </c>
      <c r="L7" s="61"/>
    </row>
    <row r="8" spans="2:12" ht="15.75" thickBot="1" x14ac:dyDescent="0.3">
      <c r="B8" s="58" t="s">
        <v>25</v>
      </c>
      <c r="C8" s="11" t="s">
        <v>20</v>
      </c>
      <c r="D8" s="62"/>
      <c r="F8" s="58" t="s">
        <v>25</v>
      </c>
      <c r="G8" s="11" t="s">
        <v>20</v>
      </c>
      <c r="H8" s="62"/>
      <c r="J8" s="58" t="s">
        <v>25</v>
      </c>
      <c r="K8" s="11" t="s">
        <v>20</v>
      </c>
      <c r="L8" s="62"/>
    </row>
    <row r="9" spans="2:12" ht="15.75" thickBot="1" x14ac:dyDescent="0.3"/>
    <row r="10" spans="2:12" ht="15.75" customHeight="1" x14ac:dyDescent="0.25">
      <c r="B10" s="59" t="s">
        <v>46</v>
      </c>
      <c r="C10" s="32"/>
      <c r="D10" s="60" t="s">
        <v>3</v>
      </c>
    </row>
    <row r="11" spans="2:12" x14ac:dyDescent="0.25">
      <c r="B11" s="57" t="s">
        <v>42</v>
      </c>
      <c r="C11" s="10" t="s">
        <v>44</v>
      </c>
      <c r="D11" s="61"/>
    </row>
    <row r="12" spans="2:12" x14ac:dyDescent="0.25">
      <c r="B12" s="57" t="s">
        <v>43</v>
      </c>
      <c r="C12" s="10" t="s">
        <v>18</v>
      </c>
      <c r="D12" s="61"/>
    </row>
    <row r="13" spans="2:12" x14ac:dyDescent="0.25">
      <c r="B13" s="57" t="s">
        <v>6</v>
      </c>
      <c r="C13" s="10" t="s">
        <v>7</v>
      </c>
      <c r="D13" s="61"/>
    </row>
    <row r="14" spans="2:12" x14ac:dyDescent="0.25">
      <c r="B14" s="57" t="s">
        <v>8</v>
      </c>
      <c r="C14" s="10" t="s">
        <v>9</v>
      </c>
      <c r="D14" s="61"/>
    </row>
    <row r="15" spans="2:12" x14ac:dyDescent="0.25">
      <c r="B15" s="57" t="s">
        <v>10</v>
      </c>
      <c r="C15" s="10" t="s">
        <v>11</v>
      </c>
      <c r="D15" s="61"/>
    </row>
    <row r="16" spans="2:12" ht="15.75" thickBot="1" x14ac:dyDescent="0.3">
      <c r="B16" s="58" t="s">
        <v>25</v>
      </c>
      <c r="C16" s="11" t="s">
        <v>20</v>
      </c>
      <c r="D16" s="62"/>
    </row>
  </sheetData>
  <mergeCells count="8">
    <mergeCell ref="J2:K2"/>
    <mergeCell ref="L3:L8"/>
    <mergeCell ref="B10:C10"/>
    <mergeCell ref="D11:D16"/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3"/>
  <sheetViews>
    <sheetView workbookViewId="0">
      <selection activeCell="A4" sqref="A4"/>
    </sheetView>
  </sheetViews>
  <sheetFormatPr defaultRowHeight="15" x14ac:dyDescent="0.25"/>
  <cols>
    <col min="1" max="1" width="16.85546875" bestFit="1" customWidth="1"/>
  </cols>
  <sheetData>
    <row r="1" spans="1:1" x14ac:dyDescent="0.25">
      <c r="A1" t="s">
        <v>32</v>
      </c>
    </row>
    <row r="2" spans="1:1" x14ac:dyDescent="0.25">
      <c r="A2" t="s">
        <v>52</v>
      </c>
    </row>
    <row r="3" spans="1:1" x14ac:dyDescent="0.25">
      <c r="A3" t="s">
        <v>50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elements/1.1/"/>
    <ds:schemaRef ds:uri="http://www.w3.org/XML/1998/namespace"/>
    <ds:schemaRef ds:uri="http://schemas.microsoft.com/office/2006/metadata/properties"/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cc16eacc-26c8-4df3-9d75-d6f43556ca3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Dropdown options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2024-04-30T14:53:06Z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4791b42f-c435-42ca-9531-75a3f42aae3d_Enabled">
    <vt:lpwstr>true</vt:lpwstr>
  </property>
  <property fmtid="{D5CDD505-2E9C-101B-9397-08002B2CF9AE}" pid="4" name="MSIP_Label_4791b42f-c435-42ca-9531-75a3f42aae3d_SetDate">
    <vt:lpwstr>2023-02-20T19:42:32Z</vt:lpwstr>
  </property>
  <property fmtid="{D5CDD505-2E9C-101B-9397-08002B2CF9AE}" pid="5" name="MSIP_Label_4791b42f-c435-42ca-9531-75a3f42aae3d_Method">
    <vt:lpwstr>Privileged</vt:lpwstr>
  </property>
  <property fmtid="{D5CDD505-2E9C-101B-9397-08002B2CF9AE}" pid="6" name="MSIP_Label_4791b42f-c435-42ca-9531-75a3f42aae3d_Name">
    <vt:lpwstr>4791b42f-c435-42ca-9531-75a3f42aae3d</vt:lpwstr>
  </property>
  <property fmtid="{D5CDD505-2E9C-101B-9397-08002B2CF9AE}" pid="7" name="MSIP_Label_4791b42f-c435-42ca-9531-75a3f42aae3d_SiteId">
    <vt:lpwstr>7a916015-20ae-4ad1-9170-eefd915e9272</vt:lpwstr>
  </property>
  <property fmtid="{D5CDD505-2E9C-101B-9397-08002B2CF9AE}" pid="8" name="MSIP_Label_4791b42f-c435-42ca-9531-75a3f42aae3d_ActionId">
    <vt:lpwstr>9b97f21e-b773-4ab4-b86a-72ee0da4ea75</vt:lpwstr>
  </property>
  <property fmtid="{D5CDD505-2E9C-101B-9397-08002B2CF9AE}" pid="9" name="MSIP_Label_4791b42f-c435-42ca-9531-75a3f42aae3d_ContentBits">
    <vt:lpwstr>0</vt:lpwstr>
  </property>
</Properties>
</file>