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C1C1DD57-4F02-4BAE-B7C1-77CE5E43C548}" xr6:coauthVersionLast="45" xr6:coauthVersionMax="45" xr10:uidLastSave="{00000000-0000-0000-0000-000000000000}"/>
  <bookViews>
    <workbookView xWindow="6975" yWindow="1635" windowWidth="15300" windowHeight="11055" firstSheet="1" activeTab="3" xr2:uid="{132869CD-930B-4C8C-A6DF-075DCD3A8DCC}"/>
  </bookViews>
  <sheets>
    <sheet name="___Dropdown values" sheetId="4" r:id="rId1"/>
    <sheet name="Building Blocks" sheetId="1" r:id="rId2"/>
    <sheet name="Method" sheetId="2" r:id="rId3"/>
    <sheet name="Workli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  <c r="B5" i="3" s="1"/>
  <c r="B2" i="3"/>
  <c r="E13" i="2" l="1"/>
  <c r="A4" i="3" l="1"/>
  <c r="A3" i="3"/>
  <c r="A2" i="3"/>
  <c r="E22" i="2" l="1"/>
  <c r="C103" i="2" l="1"/>
  <c r="C91" i="2"/>
  <c r="E67" i="2"/>
  <c r="B3" i="3" l="1"/>
  <c r="B4" i="3"/>
</calcChain>
</file>

<file path=xl/sharedStrings.xml><?xml version="1.0" encoding="utf-8"?>
<sst xmlns="http://schemas.openxmlformats.org/spreadsheetml/2006/main" count="316" uniqueCount="91">
  <si>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</si>
  <si>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</si>
  <si>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</si>
  <si>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</si>
  <si>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</si>
  <si>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</si>
  <si>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</si>
  <si>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</si>
  <si>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</si>
  <si>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</si>
  <si>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</si>
  <si>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</si>
  <si>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</si>
  <si>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</si>
  <si>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</si>
  <si>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</si>
  <si>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</si>
  <si>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</si>
  <si>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</si>
  <si>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</si>
  <si>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</si>
  <si>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</si>
  <si>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</si>
  <si>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</si>
  <si>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</si>
  <si>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SVA</t>
  </si>
  <si>
    <t>HCP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</si>
  <si>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</si>
  <si>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</si>
  <si>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</si>
  <si>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</si>
  <si>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</si>
  <si>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</si>
  <si>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</si>
  <si>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</si>
  <si>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</si>
  <si>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</si>
  <si>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</si>
  <si>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</si>
  <si>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</si>
  <si>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</si>
  <si>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</si>
  <si>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</si>
  <si>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</si>
  <si>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</si>
  <si>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</si>
  <si>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</si>
  <si>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</si>
  <si>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</si>
  <si>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</si>
  <si>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</si>
  <si>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</si>
  <si>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</si>
  <si>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1M IAA</t>
  </si>
  <si>
    <t>Digestion Pathway</t>
  </si>
  <si>
    <t>PNGaseF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</si>
  <si>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</si>
  <si>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</si>
  <si>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</si>
  <si>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</si>
  <si>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</si>
  <si>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</si>
  <si>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</si>
  <si>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</si>
  <si>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</si>
  <si>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</si>
  <si>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</si>
  <si>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</si>
  <si>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</si>
  <si>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</si>
  <si>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</si>
  <si>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</si>
  <si>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</si>
  <si>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</si>
  <si>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</si>
  <si>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</si>
  <si>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</si>
  <si>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</si>
  <si>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100mM Tris pH8.2</t>
  </si>
  <si>
    <t>Desalting</t>
  </si>
  <si>
    <t>0.2 mg/mL Trypsin in 100mM Tris pH8.2</t>
  </si>
  <si>
    <t>50% TFA</t>
  </si>
  <si>
    <t>1st Pipetting Step</t>
  </si>
  <si>
    <t>Liquid 1</t>
  </si>
  <si>
    <t>Liquid 2</t>
  </si>
  <si>
    <t>Liquid 3</t>
  </si>
  <si>
    <t>Test Message</t>
  </si>
  <si>
    <t>This is a Test Message.\nThank you for reading!</t>
  </si>
  <si>
    <t>Volumes</t>
  </si>
  <si>
    <t>SizeX:100</t>
  </si>
  <si>
    <t>SizeX:100,SizeX:100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</si>
</sst>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1">
    <cellStyle name="Normal" xfId="0" builtinId="0"/>
  </cellStyles>
  <dxfs count="192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D6" sqref="D6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3" t="s">
        <v>34</v>
      </c>
      <c r="C3" s="43"/>
      <c r="D3" s="43" t="s">
        <v>64</v>
      </c>
      <c r="F3" s="60" t="s">
        <v>29</v>
      </c>
      <c r="G3" s="60"/>
      <c r="H3" s="60"/>
      <c r="I3" s="60"/>
      <c r="J3" s="60"/>
      <c r="K3" s="60"/>
      <c r="L3" s="60"/>
    </row>
    <row r="4" spans="2:12" x14ac:dyDescent="0.25">
      <c r="B4" t="s">
        <v>37</v>
      </c>
      <c r="D4" s="49" t="s">
        <v>89</v>
      </c>
      <c r="F4" s="43" t="s">
        <v>0</v>
      </c>
      <c r="G4" s="43" t="s">
        <v>17</v>
      </c>
      <c r="H4" s="43" t="s">
        <v>5</v>
      </c>
      <c r="I4" s="43" t="s">
        <v>22</v>
      </c>
      <c r="J4" s="43" t="s">
        <v>57</v>
      </c>
      <c r="K4" s="43" t="s">
        <v>43</v>
      </c>
      <c r="L4" s="43" t="s">
        <v>66</v>
      </c>
    </row>
    <row r="5" spans="2:12" x14ac:dyDescent="0.25">
      <c r="B5" t="s">
        <v>67</v>
      </c>
      <c r="D5" s="49" t="s">
        <v>90</v>
      </c>
      <c r="F5" t="s">
        <v>0</v>
      </c>
      <c r="G5" t="s">
        <v>17</v>
      </c>
      <c r="H5" t="s">
        <v>5</v>
      </c>
      <c r="I5" t="s">
        <v>22</v>
      </c>
      <c r="J5" t="s">
        <v>57</v>
      </c>
      <c r="K5" t="s">
        <v>43</v>
      </c>
      <c r="L5" t="s">
        <v>66</v>
      </c>
    </row>
    <row r="6" spans="2:12" x14ac:dyDescent="0.25">
      <c r="B6" t="s">
        <v>35</v>
      </c>
      <c r="D6" s="49"/>
      <c r="F6" t="s">
        <v>30</v>
      </c>
      <c r="G6" t="s">
        <v>31</v>
      </c>
      <c r="H6" t="s">
        <v>32</v>
      </c>
      <c r="I6" t="s">
        <v>33</v>
      </c>
      <c r="J6" t="s">
        <v>58</v>
      </c>
      <c r="K6" t="s">
        <v>44</v>
      </c>
      <c r="L6" t="s">
        <v>68</v>
      </c>
    </row>
    <row r="7" spans="2:12" x14ac:dyDescent="0.25">
      <c r="B7" t="s">
        <v>69</v>
      </c>
      <c r="D7" s="49"/>
    </row>
    <row r="9" spans="2:12" x14ac:dyDescent="0.25">
      <c r="B9" s="43" t="s">
        <v>65</v>
      </c>
      <c r="D9" s="35" t="s">
        <v>61</v>
      </c>
    </row>
    <row r="10" spans="2:12" x14ac:dyDescent="0.25">
      <c r="B10" t="s">
        <v>72</v>
      </c>
      <c r="D10" s="24" t="s">
        <v>47</v>
      </c>
    </row>
    <row r="11" spans="2:12" x14ac:dyDescent="0.25">
      <c r="B11" t="s">
        <v>73</v>
      </c>
      <c r="D11" s="24" t="s">
        <v>48</v>
      </c>
    </row>
    <row r="12" spans="2:12" x14ac:dyDescent="0.25">
      <c r="B12" t="s">
        <v>74</v>
      </c>
    </row>
    <row r="13" spans="2:12" x14ac:dyDescent="0.25">
      <c r="B13" t="s">
        <v>75</v>
      </c>
    </row>
    <row r="14" spans="2:12" x14ac:dyDescent="0.25">
      <c r="B14" t="s">
        <v>76</v>
      </c>
    </row>
    <row r="15" spans="2:12" x14ac:dyDescent="0.25">
      <c r="B15" t="s">
        <v>77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3" t="s">
        <v>63</v>
      </c>
    </row>
    <row r="20" spans="2:2" x14ac:dyDescent="0.25">
      <c r="B20" t="s">
        <v>70</v>
      </c>
    </row>
    <row r="21" spans="2:2" x14ac:dyDescent="0.25">
      <c r="B21" t="s">
        <v>71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0"/>
  <sheetViews>
    <sheetView topLeftCell="E1" zoomScale="80" zoomScaleNormal="80" workbookViewId="0">
      <selection activeCell="L6" sqref="L6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70" t="s">
        <v>2</v>
      </c>
      <c r="D3" s="71"/>
      <c r="E3" s="55" t="s">
        <v>16</v>
      </c>
      <c r="G3" s="80" t="s">
        <v>17</v>
      </c>
      <c r="H3" s="81"/>
      <c r="I3" s="26" t="s">
        <v>16</v>
      </c>
      <c r="K3" s="84" t="s">
        <v>5</v>
      </c>
      <c r="L3" s="85"/>
      <c r="M3" s="27" t="s">
        <v>16</v>
      </c>
      <c r="O3" s="78" t="s">
        <v>43</v>
      </c>
      <c r="P3" s="79"/>
      <c r="Q3" s="28" t="s">
        <v>16</v>
      </c>
    </row>
    <row r="4" spans="3:17" x14ac:dyDescent="0.25">
      <c r="C4" s="31" t="s">
        <v>1</v>
      </c>
      <c r="D4" s="34"/>
      <c r="E4" s="72"/>
      <c r="G4" s="7" t="s">
        <v>42</v>
      </c>
      <c r="H4" s="15"/>
      <c r="I4" s="95"/>
      <c r="K4" s="5" t="s">
        <v>42</v>
      </c>
      <c r="L4" s="20"/>
      <c r="M4" s="98"/>
      <c r="O4" s="11" t="s">
        <v>13</v>
      </c>
      <c r="P4" s="22"/>
      <c r="Q4" s="67"/>
    </row>
    <row r="5" spans="3:17" ht="15.75" thickBot="1" x14ac:dyDescent="0.3">
      <c r="C5" s="56" t="s">
        <v>28</v>
      </c>
      <c r="D5" s="33"/>
      <c r="E5" s="73"/>
      <c r="G5" s="7" t="s">
        <v>3</v>
      </c>
      <c r="H5" s="15"/>
      <c r="I5" s="96"/>
      <c r="K5" s="5" t="s">
        <v>40</v>
      </c>
      <c r="L5" s="20"/>
      <c r="M5" s="99"/>
      <c r="O5" s="11" t="s">
        <v>9</v>
      </c>
      <c r="P5" s="22"/>
      <c r="Q5" s="68"/>
    </row>
    <row r="6" spans="3:17" ht="15.75" thickBot="1" x14ac:dyDescent="0.3">
      <c r="G6" s="7" t="s">
        <v>6</v>
      </c>
      <c r="H6" s="15"/>
      <c r="I6" s="96"/>
      <c r="K6" s="6" t="s">
        <v>41</v>
      </c>
      <c r="L6" s="21"/>
      <c r="M6" s="100"/>
      <c r="O6" s="12" t="s">
        <v>21</v>
      </c>
      <c r="P6" s="23"/>
      <c r="Q6" s="69"/>
    </row>
    <row r="7" spans="3:17" ht="15.75" thickBot="1" x14ac:dyDescent="0.3">
      <c r="G7" s="7" t="s">
        <v>7</v>
      </c>
      <c r="H7" s="15"/>
      <c r="I7" s="96"/>
    </row>
    <row r="8" spans="3:17" ht="15.75" thickBot="1" x14ac:dyDescent="0.3">
      <c r="C8" s="82" t="s">
        <v>4</v>
      </c>
      <c r="D8" s="83"/>
      <c r="E8" s="25" t="s">
        <v>16</v>
      </c>
      <c r="G8" s="8" t="s">
        <v>11</v>
      </c>
      <c r="H8" s="16"/>
      <c r="I8" s="97"/>
    </row>
    <row r="9" spans="3:17" ht="15.75" thickBot="1" x14ac:dyDescent="0.3">
      <c r="C9" s="9" t="s">
        <v>27</v>
      </c>
      <c r="D9" s="18"/>
      <c r="E9" s="86"/>
      <c r="K9" s="70" t="s">
        <v>22</v>
      </c>
      <c r="L9" s="71"/>
      <c r="M9" s="45" t="s">
        <v>16</v>
      </c>
      <c r="O9" s="78" t="s">
        <v>66</v>
      </c>
      <c r="P9" s="79"/>
      <c r="Q9" s="28" t="s">
        <v>16</v>
      </c>
    </row>
    <row r="10" spans="3:17" ht="15.75" thickBot="1" x14ac:dyDescent="0.3">
      <c r="C10" s="9" t="s">
        <v>38</v>
      </c>
      <c r="D10" s="18"/>
      <c r="E10" s="87"/>
      <c r="G10" s="63" t="s">
        <v>0</v>
      </c>
      <c r="H10" s="64"/>
      <c r="I10" s="29" t="s">
        <v>16</v>
      </c>
      <c r="K10" s="31" t="s">
        <v>60</v>
      </c>
      <c r="L10" s="32"/>
      <c r="M10" s="89"/>
      <c r="O10" s="12" t="s">
        <v>9</v>
      </c>
      <c r="P10" s="50"/>
      <c r="Q10" s="51"/>
    </row>
    <row r="11" spans="3:17" ht="15.75" thickBot="1" x14ac:dyDescent="0.3">
      <c r="C11" s="10" t="s">
        <v>39</v>
      </c>
      <c r="D11" s="19"/>
      <c r="E11" s="88"/>
      <c r="G11" s="3" t="s">
        <v>1</v>
      </c>
      <c r="H11" s="13"/>
      <c r="I11" s="92"/>
      <c r="K11" s="31" t="s">
        <v>23</v>
      </c>
      <c r="L11" s="32"/>
      <c r="M11" s="90"/>
    </row>
    <row r="12" spans="3:17" ht="15.75" thickBot="1" x14ac:dyDescent="0.3">
      <c r="G12" s="3" t="s">
        <v>65</v>
      </c>
      <c r="H12" s="13"/>
      <c r="I12" s="93"/>
      <c r="K12" s="1" t="s">
        <v>24</v>
      </c>
      <c r="L12" s="33"/>
      <c r="M12" s="91"/>
    </row>
    <row r="13" spans="3:17" x14ac:dyDescent="0.25">
      <c r="C13" s="70" t="s">
        <v>62</v>
      </c>
      <c r="D13" s="71"/>
      <c r="E13" s="44" t="s">
        <v>16</v>
      </c>
      <c r="G13" s="3" t="s">
        <v>63</v>
      </c>
      <c r="H13" s="13"/>
      <c r="I13" s="93"/>
    </row>
    <row r="14" spans="3:17" x14ac:dyDescent="0.25">
      <c r="C14" s="74"/>
      <c r="D14" s="75"/>
      <c r="E14" s="72"/>
      <c r="G14" s="3" t="s">
        <v>12</v>
      </c>
      <c r="H14" s="13"/>
      <c r="I14" s="93"/>
    </row>
    <row r="15" spans="3:17" ht="15.75" thickBot="1" x14ac:dyDescent="0.3">
      <c r="C15" s="76"/>
      <c r="D15" s="77"/>
      <c r="E15" s="73"/>
      <c r="G15" s="4" t="s">
        <v>45</v>
      </c>
      <c r="H15" s="14" t="s">
        <v>47</v>
      </c>
      <c r="I15" s="94"/>
    </row>
    <row r="17" spans="7:9" ht="15.75" thickBot="1" x14ac:dyDescent="0.3"/>
    <row r="18" spans="7:9" x14ac:dyDescent="0.25">
      <c r="G18" s="65" t="s">
        <v>49</v>
      </c>
      <c r="H18" s="66"/>
      <c r="I18" s="36" t="s">
        <v>16</v>
      </c>
    </row>
    <row r="19" spans="7:9" x14ac:dyDescent="0.25">
      <c r="G19" s="37" t="s">
        <v>50</v>
      </c>
      <c r="H19" s="38"/>
      <c r="I19" s="61"/>
    </row>
    <row r="20" spans="7:9" ht="15.75" thickBot="1" x14ac:dyDescent="0.3">
      <c r="G20" s="39" t="s">
        <v>46</v>
      </c>
      <c r="H20" s="40"/>
      <c r="I20" s="62"/>
    </row>
  </sheetData>
  <mergeCells count="20"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O9:P9"/>
    <mergeCell ref="I4:I8"/>
    <mergeCell ref="M4:M6"/>
    <mergeCell ref="C13:D13"/>
    <mergeCell ref="I19:I20"/>
    <mergeCell ref="G10:H10"/>
    <mergeCell ref="G18:H18"/>
    <mergeCell ref="Q4:Q6"/>
    <mergeCell ref="K9:L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values'!$D$10:$D$11</xm:f>
          </x14:formula1>
          <xm:sqref>H15 L10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O9:P9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values'!$D$4:$D$5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B1:O122"/>
  <sheetViews>
    <sheetView topLeftCell="D6" zoomScale="90" zoomScaleNormal="90" workbookViewId="0">
      <selection activeCell="E18" sqref="E18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0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70" t="s">
        <v>2</v>
      </c>
      <c r="E2" s="71"/>
      <c r="F2" s="30" t="s">
        <v>16</v>
      </c>
    </row>
    <row r="3" spans="4:15" x14ac:dyDescent="0.25">
      <c r="D3" s="31" t="s">
        <v>1</v>
      </c>
      <c r="E3" s="34" t="s">
        <v>14</v>
      </c>
      <c r="F3" s="72" t="s">
        <v>56</v>
      </c>
    </row>
    <row r="4" spans="4:15" ht="15.75" thickBot="1" x14ac:dyDescent="0.3">
      <c r="D4" s="1" t="s">
        <v>28</v>
      </c>
      <c r="E4" s="17" t="s">
        <v>37</v>
      </c>
      <c r="F4" s="73"/>
    </row>
    <row r="6" spans="4:15" s="2" customFormat="1" ht="15.75" thickBot="1" x14ac:dyDescent="0.3">
      <c r="D6" s="109" t="s">
        <v>8</v>
      </c>
      <c r="E6" s="109"/>
    </row>
    <row r="7" spans="4:15" ht="15.75" thickBot="1" x14ac:dyDescent="0.3"/>
    <row r="8" spans="4:15" x14ac:dyDescent="0.25">
      <c r="D8" s="107" t="s">
        <v>2</v>
      </c>
      <c r="E8" s="108"/>
      <c r="F8" s="41" t="s">
        <v>16</v>
      </c>
    </row>
    <row r="9" spans="4:15" x14ac:dyDescent="0.25">
      <c r="D9" s="31" t="s">
        <v>1</v>
      </c>
      <c r="E9" s="34" t="s">
        <v>51</v>
      </c>
      <c r="F9" s="105"/>
    </row>
    <row r="10" spans="4:15" ht="15.75" thickBot="1" x14ac:dyDescent="0.3">
      <c r="D10" s="1" t="s">
        <v>28</v>
      </c>
      <c r="E10" s="17" t="s">
        <v>37</v>
      </c>
      <c r="F10" s="106"/>
    </row>
    <row r="11" spans="4:15" ht="15.75" thickBot="1" x14ac:dyDescent="0.3">
      <c r="I11" s="24"/>
      <c r="J11" s="24"/>
      <c r="N11"/>
      <c r="O11"/>
    </row>
    <row r="12" spans="4:15" x14ac:dyDescent="0.25">
      <c r="D12" s="103" t="s">
        <v>0</v>
      </c>
      <c r="E12" s="104"/>
      <c r="F12" s="47" t="s">
        <v>16</v>
      </c>
      <c r="N12"/>
      <c r="O12"/>
    </row>
    <row r="13" spans="4:15" x14ac:dyDescent="0.25">
      <c r="D13" s="3" t="s">
        <v>1</v>
      </c>
      <c r="E13" s="13" t="str">
        <f>Worklist!G1</f>
        <v>1st Pipetting Step</v>
      </c>
      <c r="F13" s="92"/>
      <c r="N13"/>
      <c r="O13"/>
    </row>
    <row r="14" spans="4:15" x14ac:dyDescent="0.25">
      <c r="D14" s="3" t="s">
        <v>65</v>
      </c>
      <c r="E14" s="13" t="s">
        <v>77</v>
      </c>
      <c r="F14" s="93"/>
      <c r="K14" s="24"/>
      <c r="L14" s="24"/>
      <c r="N14"/>
      <c r="O14"/>
    </row>
    <row r="15" spans="4:15" x14ac:dyDescent="0.25">
      <c r="D15" s="3" t="s">
        <v>63</v>
      </c>
      <c r="E15" s="13" t="s">
        <v>70</v>
      </c>
      <c r="F15" s="93"/>
      <c r="K15" s="24"/>
      <c r="L15" s="24"/>
      <c r="N15"/>
      <c r="O15"/>
    </row>
    <row r="16" spans="4:15" x14ac:dyDescent="0.25">
      <c r="D16" s="3" t="s">
        <v>12</v>
      </c>
      <c r="E16">
        <v>10</v>
      </c>
      <c r="F16" s="93"/>
      <c r="K16" s="24"/>
      <c r="L16" s="24"/>
      <c r="N16"/>
      <c r="O16"/>
    </row>
    <row r="17" spans="4:15" ht="15.75" thickBot="1" x14ac:dyDescent="0.3">
      <c r="D17" s="4" t="s">
        <v>45</v>
      </c>
      <c r="E17" s="14" t="s">
        <v>47</v>
      </c>
      <c r="F17" s="94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80" t="s">
        <v>17</v>
      </c>
      <c r="E19" s="81"/>
      <c r="F19" s="26" t="s">
        <v>16</v>
      </c>
      <c r="K19" s="24"/>
      <c r="L19" s="24"/>
      <c r="N19"/>
      <c r="O19"/>
    </row>
    <row r="20" spans="4:15" x14ac:dyDescent="0.25">
      <c r="D20" s="7" t="s">
        <v>42</v>
      </c>
      <c r="E20" s="15" t="s">
        <v>14</v>
      </c>
      <c r="F20" s="95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96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96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96"/>
      <c r="K23" s="24"/>
      <c r="L23" s="24"/>
      <c r="N23"/>
      <c r="O23"/>
    </row>
    <row r="24" spans="4:15" ht="15.75" thickBot="1" x14ac:dyDescent="0.3">
      <c r="D24" s="8" t="s">
        <v>11</v>
      </c>
      <c r="E24" s="16">
        <v>50</v>
      </c>
      <c r="F24" s="97"/>
      <c r="K24" s="24"/>
      <c r="L24" s="24"/>
      <c r="N24"/>
      <c r="O24"/>
    </row>
    <row r="25" spans="4:15" x14ac:dyDescent="0.25">
      <c r="K25" s="24"/>
      <c r="L25" s="24"/>
      <c r="N25"/>
      <c r="O25"/>
    </row>
    <row r="26" spans="4:15" ht="15.75" thickBot="1" x14ac:dyDescent="0.3"/>
    <row r="27" spans="4:15" x14ac:dyDescent="0.25">
      <c r="D27" s="103" t="s">
        <v>0</v>
      </c>
      <c r="E27" s="104"/>
      <c r="F27" s="47" t="s">
        <v>16</v>
      </c>
    </row>
    <row r="28" spans="4:15" x14ac:dyDescent="0.25">
      <c r="D28" s="3" t="s">
        <v>1</v>
      </c>
      <c r="E28" s="20" t="s">
        <v>78</v>
      </c>
      <c r="F28" s="92"/>
    </row>
    <row r="29" spans="4:15" x14ac:dyDescent="0.25">
      <c r="D29" s="3" t="s">
        <v>65</v>
      </c>
      <c r="E29" s="13" t="s">
        <v>73</v>
      </c>
      <c r="F29" s="93"/>
    </row>
    <row r="30" spans="4:15" x14ac:dyDescent="0.25">
      <c r="D30" s="3" t="s">
        <v>63</v>
      </c>
      <c r="E30" s="13" t="s">
        <v>70</v>
      </c>
      <c r="F30" s="93"/>
    </row>
    <row r="31" spans="4:15" x14ac:dyDescent="0.25">
      <c r="D31" s="3" t="s">
        <v>12</v>
      </c>
      <c r="E31" s="13">
        <v>5</v>
      </c>
      <c r="F31" s="93"/>
    </row>
    <row r="32" spans="4:15" ht="15.75" thickBot="1" x14ac:dyDescent="0.3">
      <c r="D32" s="4" t="s">
        <v>45</v>
      </c>
      <c r="E32" s="14" t="s">
        <v>47</v>
      </c>
      <c r="F32" s="94"/>
    </row>
    <row r="33" spans="4:6" ht="15.75" thickBot="1" x14ac:dyDescent="0.3"/>
    <row r="34" spans="4:6" x14ac:dyDescent="0.25">
      <c r="D34" s="101" t="s">
        <v>43</v>
      </c>
      <c r="E34" s="102"/>
      <c r="F34" s="28" t="s">
        <v>16</v>
      </c>
    </row>
    <row r="35" spans="4:6" x14ac:dyDescent="0.25">
      <c r="D35" s="11" t="s">
        <v>13</v>
      </c>
      <c r="E35" s="22">
        <v>37</v>
      </c>
      <c r="F35" s="67"/>
    </row>
    <row r="36" spans="4:6" x14ac:dyDescent="0.25">
      <c r="D36" s="11" t="s">
        <v>9</v>
      </c>
      <c r="E36" s="22">
        <v>60</v>
      </c>
      <c r="F36" s="68"/>
    </row>
    <row r="37" spans="4:6" ht="15.75" thickBot="1" x14ac:dyDescent="0.3">
      <c r="D37" s="12" t="s">
        <v>21</v>
      </c>
      <c r="E37" s="23">
        <v>0</v>
      </c>
      <c r="F37" s="69"/>
    </row>
    <row r="38" spans="4:6" ht="15.75" thickBot="1" x14ac:dyDescent="0.3"/>
    <row r="39" spans="4:6" x14ac:dyDescent="0.25">
      <c r="D39" s="70" t="s">
        <v>22</v>
      </c>
      <c r="E39" s="71"/>
      <c r="F39" s="45" t="s">
        <v>16</v>
      </c>
    </row>
    <row r="40" spans="4:6" x14ac:dyDescent="0.25">
      <c r="D40" s="31" t="s">
        <v>60</v>
      </c>
      <c r="E40" s="32" t="s">
        <v>47</v>
      </c>
      <c r="F40" s="89"/>
    </row>
    <row r="41" spans="4:6" x14ac:dyDescent="0.25">
      <c r="D41" s="31" t="s">
        <v>23</v>
      </c>
      <c r="E41" s="32" t="s">
        <v>86</v>
      </c>
      <c r="F41" s="90"/>
    </row>
    <row r="42" spans="4:6" ht="15.75" thickBot="1" x14ac:dyDescent="0.3">
      <c r="D42" s="1" t="s">
        <v>24</v>
      </c>
      <c r="E42" s="33" t="s">
        <v>87</v>
      </c>
      <c r="F42" s="91"/>
    </row>
    <row r="43" spans="4:6" ht="15.75" thickBot="1" x14ac:dyDescent="0.3"/>
    <row r="44" spans="4:6" x14ac:dyDescent="0.25">
      <c r="D44" s="103" t="s">
        <v>0</v>
      </c>
      <c r="E44" s="104"/>
      <c r="F44" s="47" t="s">
        <v>16</v>
      </c>
    </row>
    <row r="45" spans="4:6" x14ac:dyDescent="0.25">
      <c r="D45" s="3" t="s">
        <v>1</v>
      </c>
      <c r="E45" s="13" t="s">
        <v>53</v>
      </c>
      <c r="F45" s="92"/>
    </row>
    <row r="46" spans="4:6" x14ac:dyDescent="0.25">
      <c r="D46" s="3" t="s">
        <v>65</v>
      </c>
      <c r="E46" s="13" t="s">
        <v>74</v>
      </c>
      <c r="F46" s="93"/>
    </row>
    <row r="47" spans="4:6" x14ac:dyDescent="0.25">
      <c r="D47" s="3" t="s">
        <v>63</v>
      </c>
      <c r="E47" s="13" t="s">
        <v>70</v>
      </c>
      <c r="F47" s="93"/>
    </row>
    <row r="48" spans="4:6" x14ac:dyDescent="0.25">
      <c r="D48" s="3" t="s">
        <v>12</v>
      </c>
      <c r="E48" s="13">
        <v>301</v>
      </c>
      <c r="F48" s="93"/>
    </row>
    <row r="49" spans="4:6" ht="15.75" thickBot="1" x14ac:dyDescent="0.3">
      <c r="D49" s="4" t="s">
        <v>45</v>
      </c>
      <c r="E49" s="14" t="s">
        <v>47</v>
      </c>
      <c r="F49" s="94"/>
    </row>
    <row r="50" spans="4:6" ht="15.75" thickBot="1" x14ac:dyDescent="0.3"/>
    <row r="51" spans="4:6" x14ac:dyDescent="0.25">
      <c r="D51" s="101" t="s">
        <v>43</v>
      </c>
      <c r="E51" s="102"/>
      <c r="F51" s="28" t="s">
        <v>16</v>
      </c>
    </row>
    <row r="52" spans="4:6" x14ac:dyDescent="0.25">
      <c r="D52" s="11" t="s">
        <v>13</v>
      </c>
      <c r="E52" s="22" t="s">
        <v>70</v>
      </c>
      <c r="F52" s="67"/>
    </row>
    <row r="53" spans="4:6" x14ac:dyDescent="0.25">
      <c r="D53" s="11" t="s">
        <v>9</v>
      </c>
      <c r="E53" s="22">
        <v>60</v>
      </c>
      <c r="F53" s="68"/>
    </row>
    <row r="54" spans="4:6" ht="15.75" thickBot="1" x14ac:dyDescent="0.3">
      <c r="D54" s="12" t="s">
        <v>21</v>
      </c>
      <c r="E54" s="23">
        <v>0</v>
      </c>
      <c r="F54" s="69"/>
    </row>
    <row r="55" spans="4:6" ht="15.75" thickBot="1" x14ac:dyDescent="0.3"/>
    <row r="56" spans="4:6" x14ac:dyDescent="0.25">
      <c r="D56" s="107" t="s">
        <v>2</v>
      </c>
      <c r="E56" s="108"/>
      <c r="F56" s="48" t="s">
        <v>16</v>
      </c>
    </row>
    <row r="57" spans="4:6" x14ac:dyDescent="0.25">
      <c r="D57" s="31" t="s">
        <v>1</v>
      </c>
      <c r="E57" s="34" t="s">
        <v>79</v>
      </c>
      <c r="F57" s="72"/>
    </row>
    <row r="58" spans="4:6" ht="15.75" thickBot="1" x14ac:dyDescent="0.3">
      <c r="D58" s="1" t="s">
        <v>28</v>
      </c>
      <c r="E58" s="42" t="s">
        <v>37</v>
      </c>
      <c r="F58" s="73"/>
    </row>
    <row r="59" spans="4:6" ht="15.75" thickBot="1" x14ac:dyDescent="0.3"/>
    <row r="60" spans="4:6" x14ac:dyDescent="0.25">
      <c r="D60" s="110" t="s">
        <v>5</v>
      </c>
      <c r="E60" s="111"/>
      <c r="F60" s="46" t="s">
        <v>16</v>
      </c>
    </row>
    <row r="61" spans="4:6" x14ac:dyDescent="0.25">
      <c r="D61" s="5" t="s">
        <v>42</v>
      </c>
      <c r="E61" s="20" t="s">
        <v>51</v>
      </c>
      <c r="F61" s="98"/>
    </row>
    <row r="62" spans="4:6" x14ac:dyDescent="0.25">
      <c r="D62" s="5" t="s">
        <v>40</v>
      </c>
      <c r="E62" s="20" t="s">
        <v>78</v>
      </c>
      <c r="F62" s="99"/>
    </row>
    <row r="63" spans="4:6" ht="15.75" thickBot="1" x14ac:dyDescent="0.3">
      <c r="D63" s="6" t="s">
        <v>28</v>
      </c>
      <c r="E63" s="21" t="s">
        <v>90</v>
      </c>
      <c r="F63" s="100"/>
    </row>
    <row r="64" spans="4:6" x14ac:dyDescent="0.25">
      <c r="D64" s="57"/>
      <c r="E64" s="58"/>
      <c r="F64" s="59"/>
    </row>
    <row r="65" spans="2:8" ht="15.75" thickBot="1" x14ac:dyDescent="0.3"/>
    <row r="66" spans="2:8" x14ac:dyDescent="0.25">
      <c r="D66" s="112" t="s">
        <v>4</v>
      </c>
      <c r="E66" s="113"/>
      <c r="F66" s="25" t="s">
        <v>16</v>
      </c>
    </row>
    <row r="67" spans="2:8" x14ac:dyDescent="0.25">
      <c r="D67" s="9" t="s">
        <v>27</v>
      </c>
      <c r="E67" s="18" t="str">
        <f>Worklist!F1</f>
        <v>Digestion Pathway</v>
      </c>
      <c r="F67" s="86"/>
    </row>
    <row r="68" spans="2:8" x14ac:dyDescent="0.25">
      <c r="D68" s="9" t="s">
        <v>38</v>
      </c>
      <c r="E68" s="18" t="s">
        <v>26</v>
      </c>
      <c r="F68" s="87"/>
    </row>
    <row r="69" spans="2:8" ht="15.75" thickBot="1" x14ac:dyDescent="0.3">
      <c r="D69" s="10" t="s">
        <v>39</v>
      </c>
      <c r="E69" s="19" t="s">
        <v>25</v>
      </c>
      <c r="F69" s="88"/>
    </row>
    <row r="70" spans="2:8" ht="15.75" thickBot="1" x14ac:dyDescent="0.3"/>
    <row r="71" spans="2:8" x14ac:dyDescent="0.25">
      <c r="B71" s="70" t="s">
        <v>2</v>
      </c>
      <c r="C71" s="71"/>
      <c r="D71" s="48" t="s">
        <v>16</v>
      </c>
      <c r="F71" s="107" t="s">
        <v>2</v>
      </c>
      <c r="G71" s="108"/>
      <c r="H71" s="48" t="s">
        <v>16</v>
      </c>
    </row>
    <row r="72" spans="2:8" x14ac:dyDescent="0.25">
      <c r="B72" s="31" t="s">
        <v>1</v>
      </c>
      <c r="C72" s="34" t="s">
        <v>25</v>
      </c>
      <c r="D72" s="72"/>
      <c r="F72" s="31" t="s">
        <v>1</v>
      </c>
      <c r="G72" s="34" t="s">
        <v>26</v>
      </c>
      <c r="H72" s="72"/>
    </row>
    <row r="73" spans="2:8" ht="15.75" thickBot="1" x14ac:dyDescent="0.3">
      <c r="B73" s="1" t="s">
        <v>28</v>
      </c>
      <c r="C73" s="42" t="s">
        <v>37</v>
      </c>
      <c r="D73" s="73"/>
      <c r="F73" s="1" t="s">
        <v>28</v>
      </c>
      <c r="G73" s="42" t="s">
        <v>37</v>
      </c>
      <c r="H73" s="73"/>
    </row>
    <row r="74" spans="2:8" ht="15.75" thickBot="1" x14ac:dyDescent="0.3">
      <c r="B74" s="24"/>
      <c r="C74" s="53"/>
      <c r="D74" s="54"/>
      <c r="F74" s="24"/>
      <c r="G74" s="53"/>
      <c r="H74" s="54"/>
    </row>
    <row r="75" spans="2:8" x14ac:dyDescent="0.25">
      <c r="B75" s="63" t="s">
        <v>0</v>
      </c>
      <c r="C75" s="64"/>
      <c r="D75" s="47" t="s">
        <v>16</v>
      </c>
      <c r="F75" s="103" t="s">
        <v>0</v>
      </c>
      <c r="G75" s="104"/>
      <c r="H75" s="47" t="s">
        <v>16</v>
      </c>
    </row>
    <row r="76" spans="2:8" x14ac:dyDescent="0.25">
      <c r="B76" s="3" t="s">
        <v>1</v>
      </c>
      <c r="C76" s="13" t="s">
        <v>79</v>
      </c>
      <c r="D76" s="92"/>
      <c r="F76" s="3" t="s">
        <v>1</v>
      </c>
      <c r="G76" s="13" t="s">
        <v>79</v>
      </c>
      <c r="H76" s="92"/>
    </row>
    <row r="77" spans="2:8" x14ac:dyDescent="0.25">
      <c r="B77" s="3" t="s">
        <v>65</v>
      </c>
      <c r="C77" s="13" t="s">
        <v>2</v>
      </c>
      <c r="D77" s="93"/>
      <c r="F77" s="3" t="s">
        <v>65</v>
      </c>
      <c r="G77" s="13" t="s">
        <v>2</v>
      </c>
      <c r="H77" s="93"/>
    </row>
    <row r="78" spans="2:8" x14ac:dyDescent="0.25">
      <c r="B78" s="3" t="s">
        <v>63</v>
      </c>
      <c r="C78" s="13" t="s">
        <v>70</v>
      </c>
      <c r="D78" s="93"/>
      <c r="F78" s="3" t="s">
        <v>63</v>
      </c>
      <c r="G78" s="13" t="s">
        <v>70</v>
      </c>
      <c r="H78" s="93"/>
    </row>
    <row r="79" spans="2:8" x14ac:dyDescent="0.25">
      <c r="B79" s="3" t="s">
        <v>12</v>
      </c>
      <c r="C79" s="13">
        <v>250</v>
      </c>
      <c r="D79" s="93"/>
      <c r="F79" s="3" t="s">
        <v>12</v>
      </c>
      <c r="G79" s="13">
        <v>250</v>
      </c>
      <c r="H79" s="93"/>
    </row>
    <row r="80" spans="2:8" ht="15.75" thickBot="1" x14ac:dyDescent="0.3">
      <c r="B80" s="4" t="s">
        <v>45</v>
      </c>
      <c r="C80" s="14" t="s">
        <v>48</v>
      </c>
      <c r="D80" s="94"/>
      <c r="F80" s="4" t="s">
        <v>45</v>
      </c>
      <c r="G80" s="14" t="s">
        <v>48</v>
      </c>
      <c r="H80" s="94"/>
    </row>
    <row r="81" spans="2:8" ht="15.75" thickBot="1" x14ac:dyDescent="0.3"/>
    <row r="82" spans="2:8" x14ac:dyDescent="0.25">
      <c r="B82" s="63" t="s">
        <v>0</v>
      </c>
      <c r="C82" s="64"/>
      <c r="D82" s="47" t="s">
        <v>16</v>
      </c>
      <c r="F82" s="103" t="s">
        <v>0</v>
      </c>
      <c r="G82" s="104"/>
      <c r="H82" s="47" t="s">
        <v>16</v>
      </c>
    </row>
    <row r="83" spans="2:8" x14ac:dyDescent="0.25">
      <c r="B83" s="3" t="s">
        <v>1</v>
      </c>
      <c r="C83" s="13" t="s">
        <v>55</v>
      </c>
      <c r="D83" s="92"/>
      <c r="F83" s="3" t="s">
        <v>1</v>
      </c>
      <c r="G83" s="13" t="s">
        <v>80</v>
      </c>
      <c r="H83" s="92"/>
    </row>
    <row r="84" spans="2:8" x14ac:dyDescent="0.25">
      <c r="B84" s="3" t="s">
        <v>65</v>
      </c>
      <c r="C84" s="13" t="s">
        <v>15</v>
      </c>
      <c r="D84" s="93"/>
      <c r="F84" s="3" t="s">
        <v>65</v>
      </c>
      <c r="G84" s="13" t="s">
        <v>15</v>
      </c>
      <c r="H84" s="93"/>
    </row>
    <row r="85" spans="2:8" x14ac:dyDescent="0.25">
      <c r="B85" s="3" t="s">
        <v>63</v>
      </c>
      <c r="C85" s="13" t="s">
        <v>71</v>
      </c>
      <c r="D85" s="93"/>
      <c r="F85" s="3" t="s">
        <v>63</v>
      </c>
      <c r="G85" s="13" t="s">
        <v>71</v>
      </c>
      <c r="H85" s="93"/>
    </row>
    <row r="86" spans="2:8" x14ac:dyDescent="0.25">
      <c r="B86" s="3" t="s">
        <v>12</v>
      </c>
      <c r="C86" s="13">
        <v>3.6</v>
      </c>
      <c r="D86" s="93"/>
      <c r="F86" s="3" t="s">
        <v>12</v>
      </c>
      <c r="G86" s="13">
        <v>30</v>
      </c>
      <c r="H86" s="93"/>
    </row>
    <row r="87" spans="2:8" ht="15.75" thickBot="1" x14ac:dyDescent="0.3">
      <c r="B87" s="4" t="s">
        <v>45</v>
      </c>
      <c r="C87" s="14" t="s">
        <v>47</v>
      </c>
      <c r="D87" s="94"/>
      <c r="F87" s="4" t="s">
        <v>45</v>
      </c>
      <c r="G87" s="14" t="s">
        <v>47</v>
      </c>
      <c r="H87" s="94"/>
    </row>
    <row r="88" spans="2:8" ht="15.75" thickBot="1" x14ac:dyDescent="0.3"/>
    <row r="89" spans="2:8" x14ac:dyDescent="0.25">
      <c r="B89" s="78" t="s">
        <v>43</v>
      </c>
      <c r="C89" s="79"/>
      <c r="D89" s="28" t="s">
        <v>16</v>
      </c>
      <c r="F89" s="101" t="s">
        <v>43</v>
      </c>
      <c r="G89" s="102"/>
      <c r="H89" s="28" t="s">
        <v>16</v>
      </c>
    </row>
    <row r="90" spans="2:8" x14ac:dyDescent="0.25">
      <c r="B90" s="11" t="s">
        <v>13</v>
      </c>
      <c r="C90" s="22">
        <v>37</v>
      </c>
      <c r="D90" s="67"/>
      <c r="F90" s="11" t="s">
        <v>13</v>
      </c>
      <c r="G90" s="22">
        <v>37</v>
      </c>
      <c r="H90" s="67"/>
    </row>
    <row r="91" spans="2:8" x14ac:dyDescent="0.25">
      <c r="B91" s="11" t="s">
        <v>9</v>
      </c>
      <c r="C91" s="22">
        <f>18*60</f>
        <v>1080</v>
      </c>
      <c r="D91" s="68"/>
      <c r="F91" s="11" t="s">
        <v>9</v>
      </c>
      <c r="G91" s="22">
        <v>5000</v>
      </c>
      <c r="H91" s="68"/>
    </row>
    <row r="92" spans="2:8" ht="15.75" thickBot="1" x14ac:dyDescent="0.3">
      <c r="B92" s="12" t="s">
        <v>21</v>
      </c>
      <c r="C92" s="23">
        <v>0</v>
      </c>
      <c r="D92" s="69"/>
      <c r="F92" s="12" t="s">
        <v>21</v>
      </c>
      <c r="G92" s="23">
        <v>0</v>
      </c>
      <c r="H92" s="69"/>
    </row>
    <row r="93" spans="2:8" ht="15.75" thickBot="1" x14ac:dyDescent="0.3"/>
    <row r="94" spans="2:8" x14ac:dyDescent="0.25">
      <c r="B94" s="63" t="s">
        <v>0</v>
      </c>
      <c r="C94" s="64"/>
      <c r="D94" s="47" t="s">
        <v>16</v>
      </c>
      <c r="F94" s="103" t="s">
        <v>0</v>
      </c>
      <c r="G94" s="104"/>
      <c r="H94" s="47" t="s">
        <v>16</v>
      </c>
    </row>
    <row r="95" spans="2:8" x14ac:dyDescent="0.25">
      <c r="B95" s="3" t="s">
        <v>1</v>
      </c>
      <c r="C95" s="13" t="s">
        <v>80</v>
      </c>
      <c r="D95" s="92"/>
      <c r="F95" s="3" t="s">
        <v>1</v>
      </c>
      <c r="G95" s="13" t="s">
        <v>81</v>
      </c>
      <c r="H95" s="92"/>
    </row>
    <row r="96" spans="2:8" x14ac:dyDescent="0.25">
      <c r="B96" s="3" t="s">
        <v>65</v>
      </c>
      <c r="C96" s="13" t="s">
        <v>15</v>
      </c>
      <c r="D96" s="93"/>
      <c r="F96" s="3" t="s">
        <v>65</v>
      </c>
      <c r="G96" s="13" t="s">
        <v>75</v>
      </c>
      <c r="H96" s="93"/>
    </row>
    <row r="97" spans="2:8" x14ac:dyDescent="0.25">
      <c r="B97" s="3" t="s">
        <v>63</v>
      </c>
      <c r="C97" s="13" t="s">
        <v>71</v>
      </c>
      <c r="D97" s="93"/>
      <c r="F97" s="3" t="s">
        <v>63</v>
      </c>
      <c r="G97" s="13" t="s">
        <v>70</v>
      </c>
      <c r="H97" s="93"/>
    </row>
    <row r="98" spans="2:8" x14ac:dyDescent="0.25">
      <c r="B98" s="3" t="s">
        <v>12</v>
      </c>
      <c r="C98" s="52">
        <v>30</v>
      </c>
      <c r="D98" s="93"/>
      <c r="F98" s="3" t="s">
        <v>12</v>
      </c>
      <c r="G98" s="13">
        <v>14.2</v>
      </c>
      <c r="H98" s="93"/>
    </row>
    <row r="99" spans="2:8" ht="15.75" thickBot="1" x14ac:dyDescent="0.3">
      <c r="B99" s="4" t="s">
        <v>45</v>
      </c>
      <c r="C99" s="14" t="s">
        <v>47</v>
      </c>
      <c r="D99" s="94"/>
      <c r="F99" s="4" t="s">
        <v>45</v>
      </c>
      <c r="G99" s="14" t="s">
        <v>47</v>
      </c>
      <c r="H99" s="94"/>
    </row>
    <row r="100" spans="2:8" ht="15.75" thickBot="1" x14ac:dyDescent="0.3"/>
    <row r="101" spans="2:8" x14ac:dyDescent="0.25">
      <c r="B101" s="78" t="s">
        <v>43</v>
      </c>
      <c r="C101" s="79"/>
      <c r="D101" s="28" t="s">
        <v>16</v>
      </c>
      <c r="F101" s="107" t="s">
        <v>62</v>
      </c>
      <c r="G101" s="108"/>
      <c r="H101" s="48" t="s">
        <v>16</v>
      </c>
    </row>
    <row r="102" spans="2:8" x14ac:dyDescent="0.25">
      <c r="B102" s="11" t="s">
        <v>13</v>
      </c>
      <c r="C102" s="22">
        <v>37</v>
      </c>
      <c r="D102" s="67"/>
      <c r="F102" s="74"/>
      <c r="G102" s="75"/>
      <c r="H102" s="72"/>
    </row>
    <row r="103" spans="2:8" ht="15.75" thickBot="1" x14ac:dyDescent="0.3">
      <c r="B103" s="11" t="s">
        <v>9</v>
      </c>
      <c r="C103" s="22">
        <f>60*4</f>
        <v>240</v>
      </c>
      <c r="D103" s="68"/>
      <c r="F103" s="76"/>
      <c r="G103" s="77"/>
      <c r="H103" s="73"/>
    </row>
    <row r="104" spans="2:8" ht="15.75" thickBot="1" x14ac:dyDescent="0.3">
      <c r="B104" s="12" t="s">
        <v>21</v>
      </c>
      <c r="C104" s="23">
        <v>0</v>
      </c>
      <c r="D104" s="69"/>
    </row>
    <row r="105" spans="2:8" ht="15.75" thickBot="1" x14ac:dyDescent="0.3"/>
    <row r="106" spans="2:8" x14ac:dyDescent="0.25">
      <c r="B106" s="63" t="s">
        <v>0</v>
      </c>
      <c r="C106" s="64"/>
      <c r="D106" s="47" t="s">
        <v>16</v>
      </c>
    </row>
    <row r="107" spans="2:8" x14ac:dyDescent="0.25">
      <c r="B107" s="3" t="s">
        <v>1</v>
      </c>
      <c r="C107" s="13" t="s">
        <v>81</v>
      </c>
      <c r="D107" s="92"/>
    </row>
    <row r="108" spans="2:8" x14ac:dyDescent="0.25">
      <c r="B108" s="3" t="s">
        <v>65</v>
      </c>
      <c r="C108" s="13" t="s">
        <v>75</v>
      </c>
      <c r="D108" s="93"/>
    </row>
    <row r="109" spans="2:8" x14ac:dyDescent="0.25">
      <c r="B109" s="3" t="s">
        <v>63</v>
      </c>
      <c r="C109" s="13" t="s">
        <v>70</v>
      </c>
      <c r="D109" s="93"/>
    </row>
    <row r="110" spans="2:8" x14ac:dyDescent="0.25">
      <c r="B110" s="3" t="s">
        <v>12</v>
      </c>
      <c r="C110" s="13">
        <v>14.2</v>
      </c>
      <c r="D110" s="93"/>
    </row>
    <row r="111" spans="2:8" ht="15.75" thickBot="1" x14ac:dyDescent="0.3">
      <c r="B111" s="4" t="s">
        <v>45</v>
      </c>
      <c r="C111" s="14" t="s">
        <v>47</v>
      </c>
      <c r="D111" s="94"/>
    </row>
    <row r="112" spans="2:8" ht="15.75" thickBot="1" x14ac:dyDescent="0.3"/>
    <row r="113" spans="2:15" x14ac:dyDescent="0.25">
      <c r="B113" s="107" t="s">
        <v>62</v>
      </c>
      <c r="C113" s="108"/>
      <c r="D113" s="55" t="s">
        <v>16</v>
      </c>
    </row>
    <row r="114" spans="2:15" x14ac:dyDescent="0.25">
      <c r="B114" s="74"/>
      <c r="C114" s="75"/>
      <c r="D114" s="72"/>
    </row>
    <row r="115" spans="2:15" ht="15.75" thickBot="1" x14ac:dyDescent="0.3">
      <c r="B115" s="76"/>
      <c r="C115" s="77"/>
      <c r="D115" s="73"/>
    </row>
    <row r="117" spans="2:15" x14ac:dyDescent="0.25">
      <c r="K117" s="24"/>
      <c r="L117" s="24"/>
      <c r="N117"/>
      <c r="O117"/>
    </row>
    <row r="118" spans="2:15" x14ac:dyDescent="0.25">
      <c r="K118" s="24"/>
      <c r="L118" s="24"/>
      <c r="N118"/>
      <c r="O118"/>
    </row>
    <row r="119" spans="2:15" x14ac:dyDescent="0.25">
      <c r="K119" s="24"/>
      <c r="L119" s="24"/>
      <c r="N119"/>
      <c r="O119"/>
    </row>
    <row r="120" spans="2:15" x14ac:dyDescent="0.25">
      <c r="K120" s="24"/>
      <c r="L120" s="24"/>
      <c r="N120"/>
      <c r="O120"/>
    </row>
    <row r="121" spans="2:15" x14ac:dyDescent="0.25">
      <c r="K121" s="24"/>
      <c r="L121" s="24"/>
      <c r="N121"/>
      <c r="O121"/>
    </row>
    <row r="122" spans="2:15" x14ac:dyDescent="0.25">
      <c r="K122" s="24"/>
      <c r="L122" s="24"/>
      <c r="N122"/>
      <c r="O122"/>
    </row>
  </sheetData>
  <mergeCells count="55">
    <mergeCell ref="H95:H99"/>
    <mergeCell ref="B113:C113"/>
    <mergeCell ref="H90:H92"/>
    <mergeCell ref="B94:C94"/>
    <mergeCell ref="D95:D99"/>
    <mergeCell ref="B101:C101"/>
    <mergeCell ref="F101:G101"/>
    <mergeCell ref="B114:C115"/>
    <mergeCell ref="D114:D115"/>
    <mergeCell ref="F102:G103"/>
    <mergeCell ref="H102:H103"/>
    <mergeCell ref="B106:C106"/>
    <mergeCell ref="D107:D111"/>
    <mergeCell ref="D102:D104"/>
    <mergeCell ref="D83:D87"/>
    <mergeCell ref="B89:C89"/>
    <mergeCell ref="D90:D92"/>
    <mergeCell ref="F94:G94"/>
    <mergeCell ref="H83:H87"/>
    <mergeCell ref="F89:G89"/>
    <mergeCell ref="B82:C82"/>
    <mergeCell ref="B75:C75"/>
    <mergeCell ref="D76:D80"/>
    <mergeCell ref="F82:G82"/>
    <mergeCell ref="F75:G75"/>
    <mergeCell ref="H76:H80"/>
    <mergeCell ref="D44:E44"/>
    <mergeCell ref="B71:C71"/>
    <mergeCell ref="D72:D73"/>
    <mergeCell ref="F71:G71"/>
    <mergeCell ref="H72:H73"/>
    <mergeCell ref="D51:E51"/>
    <mergeCell ref="F52:F54"/>
    <mergeCell ref="D60:E60"/>
    <mergeCell ref="F61:F63"/>
    <mergeCell ref="D66:E66"/>
    <mergeCell ref="D56:E56"/>
    <mergeCell ref="F57:F58"/>
    <mergeCell ref="F67:F69"/>
    <mergeCell ref="F45:F49"/>
    <mergeCell ref="D2:E2"/>
    <mergeCell ref="F3:F4"/>
    <mergeCell ref="F9:F10"/>
    <mergeCell ref="D8:E8"/>
    <mergeCell ref="D6:E6"/>
    <mergeCell ref="D12:E12"/>
    <mergeCell ref="F13:F17"/>
    <mergeCell ref="D19:E19"/>
    <mergeCell ref="F20:F24"/>
    <mergeCell ref="D27:E27"/>
    <mergeCell ref="D39:E39"/>
    <mergeCell ref="F40:F42"/>
    <mergeCell ref="F28:F32"/>
    <mergeCell ref="D34:E34"/>
    <mergeCell ref="F35:F3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E58 C73:C74 G73:G74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E29 E46 C84 G84 C96 C108 G96 C77 G77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D27:E27 D44:E44 B82:C82 F82:G82 B94:C94 B106:C106 F94:G94 B75:C75 F75:G75</xm:sqref>
        </x14:dataValidation>
        <x14:dataValidation type="list" allowBlank="1" showInputMessage="1" showErrorMessage="1" xr:uid="{C1EA7122-9BB0-47F3-A320-6D1AE93FB4E0}">
          <x14:formula1>
            <xm:f>'___Dropdown values'!$D$10:$D$11</xm:f>
          </x14:formula1>
          <xm:sqref>E17 E40 G80 C80 G99 C111 C99 G87 C87 E49 E32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C78 G97 C109 C97 G85 E30 E47 C85 G78</xm:sqref>
        </x14:dataValidation>
        <x14:dataValidation type="list" allowBlank="1" showInputMessage="1" showErrorMessage="1" xr:uid="{F317EFE0-6C20-4FA6-8CE8-F5ABF95CC729}">
          <x14:formula1>
            <xm:f>'___Dropdown values'!$K$5:$K$6</xm:f>
          </x14:formula1>
          <xm:sqref>D34:E34 D51:E51 B89:C89 F89:G89 B101:C101</xm:sqref>
        </x14:dataValidation>
        <x14:dataValidation type="list" allowBlank="1" showInputMessage="1" showErrorMessage="1" xr:uid="{345D99D0-6529-4A67-8275-A029C65E5115}">
          <x14:formula1>
            <xm:f>'___Dropdown values'!$H$5:$H$6</xm:f>
          </x14:formula1>
          <xm:sqref>D60:E60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</xm:sqref>
        </x14:dataValidation>
        <x14:dataValidation type="list" allowBlank="1" showInputMessage="1" showErrorMessage="1" xr:uid="{293526CA-88A8-463A-92FD-8CADF64CF4C1}">
          <x14:formula1>
            <xm:f>'___Dropdown values'!$I$5:$I$6</xm:f>
          </x14:formula1>
          <xm:sqref>D39:E39</xm:sqref>
        </x14:dataValidation>
        <x14:dataValidation type="list" allowBlank="1" showInputMessage="1" showErrorMessage="1" xr:uid="{C124AD9A-B163-4E82-86EB-DE4F7DADE970}">
          <x14:formula1>
            <xm:f>'___Dropdown values'!$D$4:$D$7</xm:f>
          </x14:formula1>
          <xm:sqref>E64</xm:sqref>
        </x14:dataValidation>
        <x14:dataValidation type="list" allowBlank="1" showInputMessage="1" showErrorMessage="1" xr:uid="{D33A016A-FF6B-485D-892B-56B9C722EB80}">
          <x14:formula1>
            <xm:f>'___Dropdown values'!$D$4:$D$5</xm:f>
          </x14:formula1>
          <xm:sqref>E63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H5"/>
  <sheetViews>
    <sheetView tabSelected="1" workbookViewId="0">
      <selection activeCell="B8" sqref="B8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customWidth="1"/>
    <col min="6" max="6" width="17.7109375" bestFit="1" customWidth="1"/>
    <col min="7" max="7" width="17.140625" customWidth="1"/>
    <col min="11" max="11" width="11.140625" bestFit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8" x14ac:dyDescent="0.25">
      <c r="A1" t="s">
        <v>36</v>
      </c>
      <c r="B1" t="s">
        <v>59</v>
      </c>
      <c r="C1" t="s">
        <v>18</v>
      </c>
      <c r="D1" t="s">
        <v>19</v>
      </c>
      <c r="E1" t="s">
        <v>52</v>
      </c>
      <c r="F1" t="s">
        <v>54</v>
      </c>
      <c r="G1" t="s">
        <v>82</v>
      </c>
      <c r="H1" t="s">
        <v>88</v>
      </c>
    </row>
    <row r="2" spans="1:8" x14ac:dyDescent="0.25">
      <c r="A2">
        <f t="shared" ref="A2:A5" si="0">ROW(A1)</f>
        <v>1</v>
      </c>
      <c r="B2">
        <f t="shared" ref="B2:B5" si="1">A2</f>
        <v>1</v>
      </c>
      <c r="C2" t="s">
        <v>20</v>
      </c>
      <c r="D2">
        <v>10</v>
      </c>
      <c r="E2">
        <v>20</v>
      </c>
      <c r="F2" t="s">
        <v>26</v>
      </c>
      <c r="G2" t="s">
        <v>83</v>
      </c>
      <c r="H2">
        <v>5</v>
      </c>
    </row>
    <row r="3" spans="1:8" x14ac:dyDescent="0.25">
      <c r="A3">
        <f t="shared" si="0"/>
        <v>2</v>
      </c>
      <c r="B3">
        <f t="shared" si="1"/>
        <v>2</v>
      </c>
      <c r="C3" t="s">
        <v>20</v>
      </c>
      <c r="D3">
        <v>10</v>
      </c>
      <c r="E3">
        <v>20</v>
      </c>
      <c r="F3" t="s">
        <v>25</v>
      </c>
      <c r="G3" t="s">
        <v>84</v>
      </c>
      <c r="H3">
        <v>10</v>
      </c>
    </row>
    <row r="4" spans="1:8" x14ac:dyDescent="0.25">
      <c r="A4">
        <f t="shared" si="0"/>
        <v>3</v>
      </c>
      <c r="B4">
        <f t="shared" si="1"/>
        <v>3</v>
      </c>
      <c r="C4" t="s">
        <v>20</v>
      </c>
      <c r="D4">
        <v>10</v>
      </c>
      <c r="E4">
        <v>20</v>
      </c>
      <c r="F4" t="s">
        <v>26</v>
      </c>
      <c r="G4" t="s">
        <v>85</v>
      </c>
      <c r="H4">
        <v>15</v>
      </c>
    </row>
    <row r="5" spans="1:8" x14ac:dyDescent="0.25">
      <c r="A5">
        <f t="shared" si="0"/>
        <v>4</v>
      </c>
      <c r="B5">
        <f t="shared" si="1"/>
        <v>4</v>
      </c>
      <c r="C5" t="s">
        <v>20</v>
      </c>
      <c r="D5">
        <v>10</v>
      </c>
      <c r="E5">
        <v>20</v>
      </c>
      <c r="F5" t="s">
        <v>26</v>
      </c>
      <c r="G5" t="s">
        <v>85</v>
      </c>
      <c r="H5">
        <v>15</v>
      </c>
    </row>
  </sheetData>
  <conditionalFormatting sqref="D2">
    <cfRule type="expression" dxfId="191" priority="264">
      <formula>IF($D$2&lt;10,TRUE,IF($D$2&gt;50,TRUE,FALSE))</formula>
    </cfRule>
  </conditionalFormatting>
  <conditionalFormatting sqref="D3">
    <cfRule type="expression" dxfId="190" priority="263">
      <formula>IF($D$2&lt;10,TRUE,IF($D$2&gt;50,TRUE,FALSE))</formula>
    </cfRule>
  </conditionalFormatting>
  <conditionalFormatting sqref="D4">
    <cfRule type="expression" dxfId="189" priority="262">
      <formula>IF($D$2&lt;10,TRUE,IF($D$2&gt;50,TRUE,FALSE))</formula>
    </cfRule>
  </conditionalFormatting>
  <conditionalFormatting sqref="E2">
    <cfRule type="expression" dxfId="188" priority="261">
      <formula>IF($D$2&lt;10,TRUE,IF($D$2&gt;50,TRUE,FALSE))</formula>
    </cfRule>
  </conditionalFormatting>
  <conditionalFormatting sqref="E3">
    <cfRule type="expression" dxfId="187" priority="260">
      <formula>IF($D$2&lt;10,TRUE,IF($D$2&gt;50,TRUE,FALSE))</formula>
    </cfRule>
  </conditionalFormatting>
  <conditionalFormatting sqref="E4">
    <cfRule type="expression" dxfId="186" priority="259">
      <formula>IF($D$2&lt;10,TRUE,IF($D$2&gt;50,TRUE,FALSE))</formula>
    </cfRule>
  </conditionalFormatting>
  <conditionalFormatting sqref="D5">
    <cfRule type="expression" dxfId="185" priority="258">
      <formula>IF($D$2&lt;10,TRUE,IF($D$2&gt;50,TRUE,FALSE))</formula>
    </cfRule>
  </conditionalFormatting>
  <conditionalFormatting sqref="E5">
    <cfRule type="expression" dxfId="184" priority="257">
      <formula>IF($D$2&lt;10,TRUE,IF($D$2&gt;50,TRUE,FALSE))</formula>
    </cfRule>
  </conditionalFormatting>
  <conditionalFormatting sqref="D6">
    <cfRule type="expression" dxfId="183" priority="256">
      <formula>IF($D$2&lt;10,TRUE,IF($D$2&gt;50,TRUE,FALSE))</formula>
    </cfRule>
  </conditionalFormatting>
  <conditionalFormatting sqref="E6">
    <cfRule type="expression" dxfId="182" priority="255">
      <formula>IF($D$2&lt;10,TRUE,IF($D$2&gt;50,TRUE,FALSE))</formula>
    </cfRule>
  </conditionalFormatting>
  <conditionalFormatting sqref="D7">
    <cfRule type="expression" dxfId="181" priority="254">
      <formula>IF($D$2&lt;10,TRUE,IF($D$2&gt;50,TRUE,FALSE))</formula>
    </cfRule>
  </conditionalFormatting>
  <conditionalFormatting sqref="E7">
    <cfRule type="expression" dxfId="180" priority="253">
      <formula>IF($D$2&lt;10,TRUE,IF($D$2&gt;50,TRUE,FALSE))</formula>
    </cfRule>
  </conditionalFormatting>
  <conditionalFormatting sqref="D8">
    <cfRule type="expression" dxfId="179" priority="252">
      <formula>IF($D$2&lt;10,TRUE,IF($D$2&gt;50,TRUE,FALSE))</formula>
    </cfRule>
  </conditionalFormatting>
  <conditionalFormatting sqref="E8">
    <cfRule type="expression" dxfId="178" priority="251">
      <formula>IF($D$2&lt;10,TRUE,IF($D$2&gt;50,TRUE,FALSE))</formula>
    </cfRule>
  </conditionalFormatting>
  <conditionalFormatting sqref="D9">
    <cfRule type="expression" dxfId="177" priority="250">
      <formula>IF($D$2&lt;10,TRUE,IF($D$2&gt;50,TRUE,FALSE))</formula>
    </cfRule>
  </conditionalFormatting>
  <conditionalFormatting sqref="E9">
    <cfRule type="expression" dxfId="176" priority="249">
      <formula>IF($D$2&lt;10,TRUE,IF($D$2&gt;50,TRUE,FALSE))</formula>
    </cfRule>
  </conditionalFormatting>
  <conditionalFormatting sqref="D10">
    <cfRule type="expression" dxfId="175" priority="248">
      <formula>IF($D$2&lt;10,TRUE,IF($D$2&gt;50,TRUE,FALSE))</formula>
    </cfRule>
  </conditionalFormatting>
  <conditionalFormatting sqref="D11">
    <cfRule type="expression" dxfId="174" priority="247">
      <formula>IF($D$2&lt;10,TRUE,IF($D$2&gt;50,TRUE,FALSE))</formula>
    </cfRule>
  </conditionalFormatting>
  <conditionalFormatting sqref="D12">
    <cfRule type="expression" dxfId="173" priority="246">
      <formula>IF($D$2&lt;10,TRUE,IF($D$2&gt;50,TRUE,FALSE))</formula>
    </cfRule>
  </conditionalFormatting>
  <conditionalFormatting sqref="E10">
    <cfRule type="expression" dxfId="172" priority="245">
      <formula>IF($D$2&lt;10,TRUE,IF($D$2&gt;50,TRUE,FALSE))</formula>
    </cfRule>
  </conditionalFormatting>
  <conditionalFormatting sqref="E11">
    <cfRule type="expression" dxfId="171" priority="244">
      <formula>IF($D$2&lt;10,TRUE,IF($D$2&gt;50,TRUE,FALSE))</formula>
    </cfRule>
  </conditionalFormatting>
  <conditionalFormatting sqref="E12">
    <cfRule type="expression" dxfId="170" priority="243">
      <formula>IF($D$2&lt;10,TRUE,IF($D$2&gt;50,TRUE,FALSE))</formula>
    </cfRule>
  </conditionalFormatting>
  <conditionalFormatting sqref="D13">
    <cfRule type="expression" dxfId="169" priority="242">
      <formula>IF($D$2&lt;10,TRUE,IF($D$2&gt;50,TRUE,FALSE))</formula>
    </cfRule>
  </conditionalFormatting>
  <conditionalFormatting sqref="E13">
    <cfRule type="expression" dxfId="168" priority="241">
      <formula>IF($D$2&lt;10,TRUE,IF($D$2&gt;50,TRUE,FALSE))</formula>
    </cfRule>
  </conditionalFormatting>
  <conditionalFormatting sqref="D14">
    <cfRule type="expression" dxfId="167" priority="240">
      <formula>IF($D$2&lt;10,TRUE,IF($D$2&gt;50,TRUE,FALSE))</formula>
    </cfRule>
  </conditionalFormatting>
  <conditionalFormatting sqref="E14">
    <cfRule type="expression" dxfId="166" priority="239">
      <formula>IF($D$2&lt;10,TRUE,IF($D$2&gt;50,TRUE,FALSE))</formula>
    </cfRule>
  </conditionalFormatting>
  <conditionalFormatting sqref="D15">
    <cfRule type="expression" dxfId="165" priority="238">
      <formula>IF($D$2&lt;10,TRUE,IF($D$2&gt;50,TRUE,FALSE))</formula>
    </cfRule>
  </conditionalFormatting>
  <conditionalFormatting sqref="E15">
    <cfRule type="expression" dxfId="164" priority="237">
      <formula>IF($D$2&lt;10,TRUE,IF($D$2&gt;50,TRUE,FALSE))</formula>
    </cfRule>
  </conditionalFormatting>
  <conditionalFormatting sqref="D16">
    <cfRule type="expression" dxfId="163" priority="236">
      <formula>IF($D$2&lt;10,TRUE,IF($D$2&gt;50,TRUE,FALSE))</formula>
    </cfRule>
  </conditionalFormatting>
  <conditionalFormatting sqref="E16">
    <cfRule type="expression" dxfId="162" priority="235">
      <formula>IF($D$2&lt;10,TRUE,IF($D$2&gt;50,TRUE,FALSE))</formula>
    </cfRule>
  </conditionalFormatting>
  <conditionalFormatting sqref="D17">
    <cfRule type="expression" dxfId="161" priority="234">
      <formula>IF($D$2&lt;10,TRUE,IF($D$2&gt;50,TRUE,FALSE))</formula>
    </cfRule>
  </conditionalFormatting>
  <conditionalFormatting sqref="E17">
    <cfRule type="expression" dxfId="160" priority="233">
      <formula>IF($D$2&lt;10,TRUE,IF($D$2&gt;50,TRUE,FALSE))</formula>
    </cfRule>
  </conditionalFormatting>
  <conditionalFormatting sqref="D18">
    <cfRule type="expression" dxfId="159" priority="232">
      <formula>IF($D$2&lt;10,TRUE,IF($D$2&gt;50,TRUE,FALSE))</formula>
    </cfRule>
  </conditionalFormatting>
  <conditionalFormatting sqref="D19">
    <cfRule type="expression" dxfId="158" priority="231">
      <formula>IF($D$2&lt;10,TRUE,IF($D$2&gt;50,TRUE,FALSE))</formula>
    </cfRule>
  </conditionalFormatting>
  <conditionalFormatting sqref="D20">
    <cfRule type="expression" dxfId="157" priority="230">
      <formula>IF($D$2&lt;10,TRUE,IF($D$2&gt;50,TRUE,FALSE))</formula>
    </cfRule>
  </conditionalFormatting>
  <conditionalFormatting sqref="E18">
    <cfRule type="expression" dxfId="156" priority="229">
      <formula>IF($D$2&lt;10,TRUE,IF($D$2&gt;50,TRUE,FALSE))</formula>
    </cfRule>
  </conditionalFormatting>
  <conditionalFormatting sqref="E19">
    <cfRule type="expression" dxfId="155" priority="228">
      <formula>IF($D$2&lt;10,TRUE,IF($D$2&gt;50,TRUE,FALSE))</formula>
    </cfRule>
  </conditionalFormatting>
  <conditionalFormatting sqref="E20">
    <cfRule type="expression" dxfId="154" priority="227">
      <formula>IF($D$2&lt;10,TRUE,IF($D$2&gt;50,TRUE,FALSE))</formula>
    </cfRule>
  </conditionalFormatting>
  <conditionalFormatting sqref="D21">
    <cfRule type="expression" dxfId="153" priority="226">
      <formula>IF($D$2&lt;10,TRUE,IF($D$2&gt;50,TRUE,FALSE))</formula>
    </cfRule>
  </conditionalFormatting>
  <conditionalFormatting sqref="E21">
    <cfRule type="expression" dxfId="152" priority="225">
      <formula>IF($D$2&lt;10,TRUE,IF($D$2&gt;50,TRUE,FALSE))</formula>
    </cfRule>
  </conditionalFormatting>
  <conditionalFormatting sqref="D22">
    <cfRule type="expression" dxfId="151" priority="224">
      <formula>IF($D$2&lt;10,TRUE,IF($D$2&gt;50,TRUE,FALSE))</formula>
    </cfRule>
  </conditionalFormatting>
  <conditionalFormatting sqref="E22">
    <cfRule type="expression" dxfId="150" priority="223">
      <formula>IF($D$2&lt;10,TRUE,IF($D$2&gt;50,TRUE,FALSE))</formula>
    </cfRule>
  </conditionalFormatting>
  <conditionalFormatting sqref="D23">
    <cfRule type="expression" dxfId="149" priority="222">
      <formula>IF($D$2&lt;10,TRUE,IF($D$2&gt;50,TRUE,FALSE))</formula>
    </cfRule>
  </conditionalFormatting>
  <conditionalFormatting sqref="E23">
    <cfRule type="expression" dxfId="148" priority="221">
      <formula>IF($D$2&lt;10,TRUE,IF($D$2&gt;50,TRUE,FALSE))</formula>
    </cfRule>
  </conditionalFormatting>
  <conditionalFormatting sqref="D24">
    <cfRule type="expression" dxfId="147" priority="220">
      <formula>IF($D$2&lt;10,TRUE,IF($D$2&gt;50,TRUE,FALSE))</formula>
    </cfRule>
  </conditionalFormatting>
  <conditionalFormatting sqref="E24">
    <cfRule type="expression" dxfId="146" priority="219">
      <formula>IF($D$2&lt;10,TRUE,IF($D$2&gt;50,TRUE,FALSE))</formula>
    </cfRule>
  </conditionalFormatting>
  <conditionalFormatting sqref="D25">
    <cfRule type="expression" dxfId="145" priority="218">
      <formula>IF($D$2&lt;10,TRUE,IF($D$2&gt;50,TRUE,FALSE))</formula>
    </cfRule>
  </conditionalFormatting>
  <conditionalFormatting sqref="E25">
    <cfRule type="expression" dxfId="144" priority="217">
      <formula>IF($D$2&lt;10,TRUE,IF($D$2&gt;50,TRUE,FALSE))</formula>
    </cfRule>
  </conditionalFormatting>
  <conditionalFormatting sqref="D26">
    <cfRule type="expression" dxfId="143" priority="216">
      <formula>IF($D$2&lt;10,TRUE,IF($D$2&gt;50,TRUE,FALSE))</formula>
    </cfRule>
  </conditionalFormatting>
  <conditionalFormatting sqref="D27">
    <cfRule type="expression" dxfId="142" priority="215">
      <formula>IF($D$2&lt;10,TRUE,IF($D$2&gt;50,TRUE,FALSE))</formula>
    </cfRule>
  </conditionalFormatting>
  <conditionalFormatting sqref="D28">
    <cfRule type="expression" dxfId="141" priority="214">
      <formula>IF($D$2&lt;10,TRUE,IF($D$2&gt;50,TRUE,FALSE))</formula>
    </cfRule>
  </conditionalFormatting>
  <conditionalFormatting sqref="E26">
    <cfRule type="expression" dxfId="140" priority="213">
      <formula>IF($D$2&lt;10,TRUE,IF($D$2&gt;50,TRUE,FALSE))</formula>
    </cfRule>
  </conditionalFormatting>
  <conditionalFormatting sqref="E27">
    <cfRule type="expression" dxfId="139" priority="212">
      <formula>IF($D$2&lt;10,TRUE,IF($D$2&gt;50,TRUE,FALSE))</formula>
    </cfRule>
  </conditionalFormatting>
  <conditionalFormatting sqref="E28">
    <cfRule type="expression" dxfId="138" priority="211">
      <formula>IF($D$2&lt;10,TRUE,IF($D$2&gt;50,TRUE,FALSE))</formula>
    </cfRule>
  </conditionalFormatting>
  <conditionalFormatting sqref="D29">
    <cfRule type="expression" dxfId="137" priority="210">
      <formula>IF($D$2&lt;10,TRUE,IF($D$2&gt;50,TRUE,FALSE))</formula>
    </cfRule>
  </conditionalFormatting>
  <conditionalFormatting sqref="E29">
    <cfRule type="expression" dxfId="136" priority="209">
      <formula>IF($D$2&lt;10,TRUE,IF($D$2&gt;50,TRUE,FALSE))</formula>
    </cfRule>
  </conditionalFormatting>
  <conditionalFormatting sqref="D30">
    <cfRule type="expression" dxfId="135" priority="208">
      <formula>IF($D$2&lt;10,TRUE,IF($D$2&gt;50,TRUE,FALSE))</formula>
    </cfRule>
  </conditionalFormatting>
  <conditionalFormatting sqref="E30">
    <cfRule type="expression" dxfId="134" priority="207">
      <formula>IF($D$2&lt;10,TRUE,IF($D$2&gt;50,TRUE,FALSE))</formula>
    </cfRule>
  </conditionalFormatting>
  <conditionalFormatting sqref="D31">
    <cfRule type="expression" dxfId="133" priority="206">
      <formula>IF($D$2&lt;10,TRUE,IF($D$2&gt;50,TRUE,FALSE))</formula>
    </cfRule>
  </conditionalFormatting>
  <conditionalFormatting sqref="E31">
    <cfRule type="expression" dxfId="132" priority="205">
      <formula>IF($D$2&lt;10,TRUE,IF($D$2&gt;50,TRUE,FALSE))</formula>
    </cfRule>
  </conditionalFormatting>
  <conditionalFormatting sqref="D32">
    <cfRule type="expression" dxfId="131" priority="204">
      <formula>IF($D$2&lt;10,TRUE,IF($D$2&gt;50,TRUE,FALSE))</formula>
    </cfRule>
  </conditionalFormatting>
  <conditionalFormatting sqref="E32">
    <cfRule type="expression" dxfId="130" priority="203">
      <formula>IF($D$2&lt;10,TRUE,IF($D$2&gt;50,TRUE,FALSE))</formula>
    </cfRule>
  </conditionalFormatting>
  <conditionalFormatting sqref="D33">
    <cfRule type="expression" dxfId="129" priority="202">
      <formula>IF($D$2&lt;10,TRUE,IF($D$2&gt;50,TRUE,FALSE))</formula>
    </cfRule>
  </conditionalFormatting>
  <conditionalFormatting sqref="E33">
    <cfRule type="expression" dxfId="128" priority="201">
      <formula>IF($D$2&lt;10,TRUE,IF($D$2&gt;50,TRUE,FALSE))</formula>
    </cfRule>
  </conditionalFormatting>
  <conditionalFormatting sqref="D34">
    <cfRule type="expression" dxfId="127" priority="200">
      <formula>IF($D$2&lt;10,TRUE,IF($D$2&gt;50,TRUE,FALSE))</formula>
    </cfRule>
  </conditionalFormatting>
  <conditionalFormatting sqref="D35">
    <cfRule type="expression" dxfId="126" priority="199">
      <formula>IF($D$2&lt;10,TRUE,IF($D$2&gt;50,TRUE,FALSE))</formula>
    </cfRule>
  </conditionalFormatting>
  <conditionalFormatting sqref="D36">
    <cfRule type="expression" dxfId="125" priority="198">
      <formula>IF($D$2&lt;10,TRUE,IF($D$2&gt;50,TRUE,FALSE))</formula>
    </cfRule>
  </conditionalFormatting>
  <conditionalFormatting sqref="E34">
    <cfRule type="expression" dxfId="124" priority="197">
      <formula>IF($D$2&lt;10,TRUE,IF($D$2&gt;50,TRUE,FALSE))</formula>
    </cfRule>
  </conditionalFormatting>
  <conditionalFormatting sqref="E35">
    <cfRule type="expression" dxfId="123" priority="196">
      <formula>IF($D$2&lt;10,TRUE,IF($D$2&gt;50,TRUE,FALSE))</formula>
    </cfRule>
  </conditionalFormatting>
  <conditionalFormatting sqref="E36">
    <cfRule type="expression" dxfId="122" priority="195">
      <formula>IF($D$2&lt;10,TRUE,IF($D$2&gt;50,TRUE,FALSE))</formula>
    </cfRule>
  </conditionalFormatting>
  <conditionalFormatting sqref="D37">
    <cfRule type="expression" dxfId="121" priority="194">
      <formula>IF($D$2&lt;10,TRUE,IF($D$2&gt;50,TRUE,FALSE))</formula>
    </cfRule>
  </conditionalFormatting>
  <conditionalFormatting sqref="E37">
    <cfRule type="expression" dxfId="120" priority="193">
      <formula>IF($D$2&lt;10,TRUE,IF($D$2&gt;50,TRUE,FALSE))</formula>
    </cfRule>
  </conditionalFormatting>
  <conditionalFormatting sqref="D38">
    <cfRule type="expression" dxfId="119" priority="192">
      <formula>IF($D$2&lt;10,TRUE,IF($D$2&gt;50,TRUE,FALSE))</formula>
    </cfRule>
  </conditionalFormatting>
  <conditionalFormatting sqref="E38">
    <cfRule type="expression" dxfId="118" priority="191">
      <formula>IF($D$2&lt;10,TRUE,IF($D$2&gt;50,TRUE,FALSE))</formula>
    </cfRule>
  </conditionalFormatting>
  <conditionalFormatting sqref="D39">
    <cfRule type="expression" dxfId="117" priority="190">
      <formula>IF($D$2&lt;10,TRUE,IF($D$2&gt;50,TRUE,FALSE))</formula>
    </cfRule>
  </conditionalFormatting>
  <conditionalFormatting sqref="E39">
    <cfRule type="expression" dxfId="116" priority="189">
      <formula>IF($D$2&lt;10,TRUE,IF($D$2&gt;50,TRUE,FALSE))</formula>
    </cfRule>
  </conditionalFormatting>
  <conditionalFormatting sqref="D40">
    <cfRule type="expression" dxfId="115" priority="188">
      <formula>IF($D$2&lt;10,TRUE,IF($D$2&gt;50,TRUE,FALSE))</formula>
    </cfRule>
  </conditionalFormatting>
  <conditionalFormatting sqref="E40">
    <cfRule type="expression" dxfId="114" priority="187">
      <formula>IF($D$2&lt;10,TRUE,IF($D$2&gt;50,TRUE,FALSE))</formula>
    </cfRule>
  </conditionalFormatting>
  <conditionalFormatting sqref="D41">
    <cfRule type="expression" dxfId="113" priority="186">
      <formula>IF($D$2&lt;10,TRUE,IF($D$2&gt;50,TRUE,FALSE))</formula>
    </cfRule>
  </conditionalFormatting>
  <conditionalFormatting sqref="E41">
    <cfRule type="expression" dxfId="112" priority="185">
      <formula>IF($D$2&lt;10,TRUE,IF($D$2&gt;50,TRUE,FALSE))</formula>
    </cfRule>
  </conditionalFormatting>
  <conditionalFormatting sqref="D74">
    <cfRule type="expression" dxfId="111" priority="120">
      <formula>IF($D$2&lt;10,TRUE,IF($D$2&gt;50,TRUE,FALSE))</formula>
    </cfRule>
  </conditionalFormatting>
  <conditionalFormatting sqref="D75">
    <cfRule type="expression" dxfId="110" priority="119">
      <formula>IF($D$2&lt;10,TRUE,IF($D$2&gt;50,TRUE,FALSE))</formula>
    </cfRule>
  </conditionalFormatting>
  <conditionalFormatting sqref="D76">
    <cfRule type="expression" dxfId="109" priority="118">
      <formula>IF($D$2&lt;10,TRUE,IF($D$2&gt;50,TRUE,FALSE))</formula>
    </cfRule>
  </conditionalFormatting>
  <conditionalFormatting sqref="E74">
    <cfRule type="expression" dxfId="108" priority="117">
      <formula>IF($D$2&lt;10,TRUE,IF($D$2&gt;50,TRUE,FALSE))</formula>
    </cfRule>
  </conditionalFormatting>
  <conditionalFormatting sqref="E75">
    <cfRule type="expression" dxfId="107" priority="116">
      <formula>IF($D$2&lt;10,TRUE,IF($D$2&gt;50,TRUE,FALSE))</formula>
    </cfRule>
  </conditionalFormatting>
  <conditionalFormatting sqref="E76">
    <cfRule type="expression" dxfId="106" priority="115">
      <formula>IF($D$2&lt;10,TRUE,IF($D$2&gt;50,TRUE,FALSE))</formula>
    </cfRule>
  </conditionalFormatting>
  <conditionalFormatting sqref="D77">
    <cfRule type="expression" dxfId="105" priority="114">
      <formula>IF($D$2&lt;10,TRUE,IF($D$2&gt;50,TRUE,FALSE))</formula>
    </cfRule>
  </conditionalFormatting>
  <conditionalFormatting sqref="E77">
    <cfRule type="expression" dxfId="104" priority="113">
      <formula>IF($D$2&lt;10,TRUE,IF($D$2&gt;50,TRUE,FALSE))</formula>
    </cfRule>
  </conditionalFormatting>
  <conditionalFormatting sqref="D78">
    <cfRule type="expression" dxfId="103" priority="112">
      <formula>IF($D$2&lt;10,TRUE,IF($D$2&gt;50,TRUE,FALSE))</formula>
    </cfRule>
  </conditionalFormatting>
  <conditionalFormatting sqref="E78">
    <cfRule type="expression" dxfId="102" priority="111">
      <formula>IF($D$2&lt;10,TRUE,IF($D$2&gt;50,TRUE,FALSE))</formula>
    </cfRule>
  </conditionalFormatting>
  <conditionalFormatting sqref="D79">
    <cfRule type="expression" dxfId="101" priority="110">
      <formula>IF($D$2&lt;10,TRUE,IF($D$2&gt;50,TRUE,FALSE))</formula>
    </cfRule>
  </conditionalFormatting>
  <conditionalFormatting sqref="E79">
    <cfRule type="expression" dxfId="100" priority="109">
      <formula>IF($D$2&lt;10,TRUE,IF($D$2&gt;50,TRUE,FALSE))</formula>
    </cfRule>
  </conditionalFormatting>
  <conditionalFormatting sqref="D80">
    <cfRule type="expression" dxfId="99" priority="108">
      <formula>IF($D$2&lt;10,TRUE,IF($D$2&gt;50,TRUE,FALSE))</formula>
    </cfRule>
  </conditionalFormatting>
  <conditionalFormatting sqref="E80">
    <cfRule type="expression" dxfId="98" priority="107">
      <formula>IF($D$2&lt;10,TRUE,IF($D$2&gt;50,TRUE,FALSE))</formula>
    </cfRule>
  </conditionalFormatting>
  <conditionalFormatting sqref="D81">
    <cfRule type="expression" dxfId="97" priority="106">
      <formula>IF($D$2&lt;10,TRUE,IF($D$2&gt;50,TRUE,FALSE))</formula>
    </cfRule>
  </conditionalFormatting>
  <conditionalFormatting sqref="E81">
    <cfRule type="expression" dxfId="96" priority="105">
      <formula>IF($D$2&lt;10,TRUE,IF($D$2&gt;50,TRUE,FALSE))</formula>
    </cfRule>
  </conditionalFormatting>
  <conditionalFormatting sqref="D82">
    <cfRule type="expression" dxfId="95" priority="104">
      <formula>IF($D$2&lt;10,TRUE,IF($D$2&gt;50,TRUE,FALSE))</formula>
    </cfRule>
  </conditionalFormatting>
  <conditionalFormatting sqref="D83">
    <cfRule type="expression" dxfId="94" priority="103">
      <formula>IF($D$2&lt;10,TRUE,IF($D$2&gt;50,TRUE,FALSE))</formula>
    </cfRule>
  </conditionalFormatting>
  <conditionalFormatting sqref="D84">
    <cfRule type="expression" dxfId="93" priority="102">
      <formula>IF($D$2&lt;10,TRUE,IF($D$2&gt;50,TRUE,FALSE))</formula>
    </cfRule>
  </conditionalFormatting>
  <conditionalFormatting sqref="E82">
    <cfRule type="expression" dxfId="92" priority="101">
      <formula>IF($D$2&lt;10,TRUE,IF($D$2&gt;50,TRUE,FALSE))</formula>
    </cfRule>
  </conditionalFormatting>
  <conditionalFormatting sqref="E83">
    <cfRule type="expression" dxfId="91" priority="100">
      <formula>IF($D$2&lt;10,TRUE,IF($D$2&gt;50,TRUE,FALSE))</formula>
    </cfRule>
  </conditionalFormatting>
  <conditionalFormatting sqref="E84">
    <cfRule type="expression" dxfId="90" priority="99">
      <formula>IF($D$2&lt;10,TRUE,IF($D$2&gt;50,TRUE,FALSE))</formula>
    </cfRule>
  </conditionalFormatting>
  <conditionalFormatting sqref="D85">
    <cfRule type="expression" dxfId="89" priority="98">
      <formula>IF($D$2&lt;10,TRUE,IF($D$2&gt;50,TRUE,FALSE))</formula>
    </cfRule>
  </conditionalFormatting>
  <conditionalFormatting sqref="E85">
    <cfRule type="expression" dxfId="88" priority="97">
      <formula>IF($D$2&lt;10,TRUE,IF($D$2&gt;50,TRUE,FALSE))</formula>
    </cfRule>
  </conditionalFormatting>
  <conditionalFormatting sqref="D86">
    <cfRule type="expression" dxfId="87" priority="96">
      <formula>IF($D$2&lt;10,TRUE,IF($D$2&gt;50,TRUE,FALSE))</formula>
    </cfRule>
  </conditionalFormatting>
  <conditionalFormatting sqref="E86">
    <cfRule type="expression" dxfId="86" priority="95">
      <formula>IF($D$2&lt;10,TRUE,IF($D$2&gt;50,TRUE,FALSE))</formula>
    </cfRule>
  </conditionalFormatting>
  <conditionalFormatting sqref="D87">
    <cfRule type="expression" dxfId="85" priority="94">
      <formula>IF($D$2&lt;10,TRUE,IF($D$2&gt;50,TRUE,FALSE))</formula>
    </cfRule>
  </conditionalFormatting>
  <conditionalFormatting sqref="E87">
    <cfRule type="expression" dxfId="84" priority="93">
      <formula>IF($D$2&lt;10,TRUE,IF($D$2&gt;50,TRUE,FALSE))</formula>
    </cfRule>
  </conditionalFormatting>
  <conditionalFormatting sqref="D88">
    <cfRule type="expression" dxfId="83" priority="92">
      <formula>IF($D$2&lt;10,TRUE,IF($D$2&gt;50,TRUE,FALSE))</formula>
    </cfRule>
  </conditionalFormatting>
  <conditionalFormatting sqref="E88">
    <cfRule type="expression" dxfId="82" priority="91">
      <formula>IF($D$2&lt;10,TRUE,IF($D$2&gt;50,TRUE,FALSE))</formula>
    </cfRule>
  </conditionalFormatting>
  <conditionalFormatting sqref="D89">
    <cfRule type="expression" dxfId="81" priority="90">
      <formula>IF($D$2&lt;10,TRUE,IF($D$2&gt;50,TRUE,FALSE))</formula>
    </cfRule>
  </conditionalFormatting>
  <conditionalFormatting sqref="E89">
    <cfRule type="expression" dxfId="80" priority="89">
      <formula>IF($D$2&lt;10,TRUE,IF($D$2&gt;50,TRUE,FALSE))</formula>
    </cfRule>
  </conditionalFormatting>
  <conditionalFormatting sqref="D90">
    <cfRule type="expression" dxfId="79" priority="88">
      <formula>IF($D$2&lt;10,TRUE,IF($D$2&gt;50,TRUE,FALSE))</formula>
    </cfRule>
  </conditionalFormatting>
  <conditionalFormatting sqref="D91">
    <cfRule type="expression" dxfId="78" priority="87">
      <formula>IF($D$2&lt;10,TRUE,IF($D$2&gt;50,TRUE,FALSE))</formula>
    </cfRule>
  </conditionalFormatting>
  <conditionalFormatting sqref="D92">
    <cfRule type="expression" dxfId="77" priority="86">
      <formula>IF($D$2&lt;10,TRUE,IF($D$2&gt;50,TRUE,FALSE))</formula>
    </cfRule>
  </conditionalFormatting>
  <conditionalFormatting sqref="E90">
    <cfRule type="expression" dxfId="76" priority="85">
      <formula>IF($D$2&lt;10,TRUE,IF($D$2&gt;50,TRUE,FALSE))</formula>
    </cfRule>
  </conditionalFormatting>
  <conditionalFormatting sqref="E91">
    <cfRule type="expression" dxfId="75" priority="84">
      <formula>IF($D$2&lt;10,TRUE,IF($D$2&gt;50,TRUE,FALSE))</formula>
    </cfRule>
  </conditionalFormatting>
  <conditionalFormatting sqref="E92">
    <cfRule type="expression" dxfId="74" priority="83">
      <formula>IF($D$2&lt;10,TRUE,IF($D$2&gt;50,TRUE,FALSE))</formula>
    </cfRule>
  </conditionalFormatting>
  <conditionalFormatting sqref="D93">
    <cfRule type="expression" dxfId="73" priority="82">
      <formula>IF($D$2&lt;10,TRUE,IF($D$2&gt;50,TRUE,FALSE))</formula>
    </cfRule>
  </conditionalFormatting>
  <conditionalFormatting sqref="E93">
    <cfRule type="expression" dxfId="72" priority="81">
      <formula>IF($D$2&lt;10,TRUE,IF($D$2&gt;50,TRUE,FALSE))</formula>
    </cfRule>
  </conditionalFormatting>
  <conditionalFormatting sqref="D94">
    <cfRule type="expression" dxfId="71" priority="80">
      <formula>IF($D$2&lt;10,TRUE,IF($D$2&gt;50,TRUE,FALSE))</formula>
    </cfRule>
  </conditionalFormatting>
  <conditionalFormatting sqref="E94">
    <cfRule type="expression" dxfId="70" priority="79">
      <formula>IF($D$2&lt;10,TRUE,IF($D$2&gt;50,TRUE,FALSE))</formula>
    </cfRule>
  </conditionalFormatting>
  <conditionalFormatting sqref="D95">
    <cfRule type="expression" dxfId="69" priority="78">
      <formula>IF($D$2&lt;10,TRUE,IF($D$2&gt;50,TRUE,FALSE))</formula>
    </cfRule>
  </conditionalFormatting>
  <conditionalFormatting sqref="E95">
    <cfRule type="expression" dxfId="68" priority="77">
      <formula>IF($D$2&lt;10,TRUE,IF($D$2&gt;50,TRUE,FALSE))</formula>
    </cfRule>
  </conditionalFormatting>
  <conditionalFormatting sqref="D96">
    <cfRule type="expression" dxfId="67" priority="76">
      <formula>IF($D$2&lt;10,TRUE,IF($D$2&gt;50,TRUE,FALSE))</formula>
    </cfRule>
  </conditionalFormatting>
  <conditionalFormatting sqref="E96">
    <cfRule type="expression" dxfId="66" priority="75">
      <formula>IF($D$2&lt;10,TRUE,IF($D$2&gt;50,TRUE,FALSE))</formula>
    </cfRule>
  </conditionalFormatting>
  <conditionalFormatting sqref="D97">
    <cfRule type="expression" dxfId="65" priority="74">
      <formula>IF($D$2&lt;10,TRUE,IF($D$2&gt;50,TRUE,FALSE))</formula>
    </cfRule>
  </conditionalFormatting>
  <conditionalFormatting sqref="E97">
    <cfRule type="expression" dxfId="64" priority="73">
      <formula>IF($D$2&lt;10,TRUE,IF($D$2&gt;50,TRUE,FALSE))</formula>
    </cfRule>
  </conditionalFormatting>
  <conditionalFormatting sqref="D42">
    <cfRule type="expression" dxfId="63" priority="72">
      <formula>IF($D$2&lt;10,TRUE,IF($D$2&gt;50,TRUE,FALSE))</formula>
    </cfRule>
  </conditionalFormatting>
  <conditionalFormatting sqref="D43">
    <cfRule type="expression" dxfId="62" priority="71">
      <formula>IF($D$2&lt;10,TRUE,IF($D$2&gt;50,TRUE,FALSE))</formula>
    </cfRule>
  </conditionalFormatting>
  <conditionalFormatting sqref="D44">
    <cfRule type="expression" dxfId="61" priority="70">
      <formula>IF($D$2&lt;10,TRUE,IF($D$2&gt;50,TRUE,FALSE))</formula>
    </cfRule>
  </conditionalFormatting>
  <conditionalFormatting sqref="E42">
    <cfRule type="expression" dxfId="60" priority="69">
      <formula>IF($D$2&lt;10,TRUE,IF($D$2&gt;50,TRUE,FALSE))</formula>
    </cfRule>
  </conditionalFormatting>
  <conditionalFormatting sqref="E43">
    <cfRule type="expression" dxfId="59" priority="68">
      <formula>IF($D$2&lt;10,TRUE,IF($D$2&gt;50,TRUE,FALSE))</formula>
    </cfRule>
  </conditionalFormatting>
  <conditionalFormatting sqref="E44">
    <cfRule type="expression" dxfId="58" priority="67">
      <formula>IF($D$2&lt;10,TRUE,IF($D$2&gt;50,TRUE,FALSE))</formula>
    </cfRule>
  </conditionalFormatting>
  <conditionalFormatting sqref="D45">
    <cfRule type="expression" dxfId="57" priority="66">
      <formula>IF($D$2&lt;10,TRUE,IF($D$2&gt;50,TRUE,FALSE))</formula>
    </cfRule>
  </conditionalFormatting>
  <conditionalFormatting sqref="E45">
    <cfRule type="expression" dxfId="56" priority="65">
      <formula>IF($D$2&lt;10,TRUE,IF($D$2&gt;50,TRUE,FALSE))</formula>
    </cfRule>
  </conditionalFormatting>
  <conditionalFormatting sqref="D50">
    <cfRule type="expression" dxfId="55" priority="56">
      <formula>IF($D$2&lt;10,TRUE,IF($D$2&gt;50,TRUE,FALSE))</formula>
    </cfRule>
  </conditionalFormatting>
  <conditionalFormatting sqref="D51">
    <cfRule type="expression" dxfId="54" priority="55">
      <formula>IF($D$2&lt;10,TRUE,IF($D$2&gt;50,TRUE,FALSE))</formula>
    </cfRule>
  </conditionalFormatting>
  <conditionalFormatting sqref="D52">
    <cfRule type="expression" dxfId="53" priority="54">
      <formula>IF($D$2&lt;10,TRUE,IF($D$2&gt;50,TRUE,FALSE))</formula>
    </cfRule>
  </conditionalFormatting>
  <conditionalFormatting sqref="E50">
    <cfRule type="expression" dxfId="52" priority="53">
      <formula>IF($D$2&lt;10,TRUE,IF($D$2&gt;50,TRUE,FALSE))</formula>
    </cfRule>
  </conditionalFormatting>
  <conditionalFormatting sqref="E51">
    <cfRule type="expression" dxfId="51" priority="52">
      <formula>IF($D$2&lt;10,TRUE,IF($D$2&gt;50,TRUE,FALSE))</formula>
    </cfRule>
  </conditionalFormatting>
  <conditionalFormatting sqref="E52">
    <cfRule type="expression" dxfId="50" priority="51">
      <formula>IF($D$2&lt;10,TRUE,IF($D$2&gt;50,TRUE,FALSE))</formula>
    </cfRule>
  </conditionalFormatting>
  <conditionalFormatting sqref="D53">
    <cfRule type="expression" dxfId="49" priority="50">
      <formula>IF($D$2&lt;10,TRUE,IF($D$2&gt;50,TRUE,FALSE))</formula>
    </cfRule>
  </conditionalFormatting>
  <conditionalFormatting sqref="E53">
    <cfRule type="expression" dxfId="48" priority="49">
      <formula>IF($D$2&lt;10,TRUE,IF($D$2&gt;50,TRUE,FALSE))</formula>
    </cfRule>
  </conditionalFormatting>
  <conditionalFormatting sqref="D54">
    <cfRule type="expression" dxfId="47" priority="48">
      <formula>IF($D$2&lt;10,TRUE,IF($D$2&gt;50,TRUE,FALSE))</formula>
    </cfRule>
  </conditionalFormatting>
  <conditionalFormatting sqref="E54">
    <cfRule type="expression" dxfId="46" priority="47">
      <formula>IF($D$2&lt;10,TRUE,IF($D$2&gt;50,TRUE,FALSE))</formula>
    </cfRule>
  </conditionalFormatting>
  <conditionalFormatting sqref="D55">
    <cfRule type="expression" dxfId="45" priority="46">
      <formula>IF($D$2&lt;10,TRUE,IF($D$2&gt;50,TRUE,FALSE))</formula>
    </cfRule>
  </conditionalFormatting>
  <conditionalFormatting sqref="E55">
    <cfRule type="expression" dxfId="44" priority="45">
      <formula>IF($D$2&lt;10,TRUE,IF($D$2&gt;50,TRUE,FALSE))</formula>
    </cfRule>
  </conditionalFormatting>
  <conditionalFormatting sqref="D56">
    <cfRule type="expression" dxfId="43" priority="44">
      <formula>IF($D$2&lt;10,TRUE,IF($D$2&gt;50,TRUE,FALSE))</formula>
    </cfRule>
  </conditionalFormatting>
  <conditionalFormatting sqref="E56">
    <cfRule type="expression" dxfId="42" priority="43">
      <formula>IF($D$2&lt;10,TRUE,IF($D$2&gt;50,TRUE,FALSE))</formula>
    </cfRule>
  </conditionalFormatting>
  <conditionalFormatting sqref="D57">
    <cfRule type="expression" dxfId="41" priority="42">
      <formula>IF($D$2&lt;10,TRUE,IF($D$2&gt;50,TRUE,FALSE))</formula>
    </cfRule>
  </conditionalFormatting>
  <conditionalFormatting sqref="E57">
    <cfRule type="expression" dxfId="40" priority="41">
      <formula>IF($D$2&lt;10,TRUE,IF($D$2&gt;50,TRUE,FALSE))</formula>
    </cfRule>
  </conditionalFormatting>
  <conditionalFormatting sqref="D58">
    <cfRule type="expression" dxfId="39" priority="40">
      <formula>IF($D$2&lt;10,TRUE,IF($D$2&gt;50,TRUE,FALSE))</formula>
    </cfRule>
  </conditionalFormatting>
  <conditionalFormatting sqref="D59">
    <cfRule type="expression" dxfId="38" priority="39">
      <formula>IF($D$2&lt;10,TRUE,IF($D$2&gt;50,TRUE,FALSE))</formula>
    </cfRule>
  </conditionalFormatting>
  <conditionalFormatting sqref="D60">
    <cfRule type="expression" dxfId="37" priority="38">
      <formula>IF($D$2&lt;10,TRUE,IF($D$2&gt;50,TRUE,FALSE))</formula>
    </cfRule>
  </conditionalFormatting>
  <conditionalFormatting sqref="E58">
    <cfRule type="expression" dxfId="36" priority="37">
      <formula>IF($D$2&lt;10,TRUE,IF($D$2&gt;50,TRUE,FALSE))</formula>
    </cfRule>
  </conditionalFormatting>
  <conditionalFormatting sqref="E59">
    <cfRule type="expression" dxfId="35" priority="36">
      <formula>IF($D$2&lt;10,TRUE,IF($D$2&gt;50,TRUE,FALSE))</formula>
    </cfRule>
  </conditionalFormatting>
  <conditionalFormatting sqref="E60">
    <cfRule type="expression" dxfId="34" priority="35">
      <formula>IF($D$2&lt;10,TRUE,IF($D$2&gt;50,TRUE,FALSE))</formula>
    </cfRule>
  </conditionalFormatting>
  <conditionalFormatting sqref="D61">
    <cfRule type="expression" dxfId="33" priority="34">
      <formula>IF($D$2&lt;10,TRUE,IF($D$2&gt;50,TRUE,FALSE))</formula>
    </cfRule>
  </conditionalFormatting>
  <conditionalFormatting sqref="E61">
    <cfRule type="expression" dxfId="32" priority="33">
      <formula>IF($D$2&lt;10,TRUE,IF($D$2&gt;50,TRUE,FALSE))</formula>
    </cfRule>
  </conditionalFormatting>
  <conditionalFormatting sqref="D62">
    <cfRule type="expression" dxfId="31" priority="32">
      <formula>IF($D$2&lt;10,TRUE,IF($D$2&gt;50,TRUE,FALSE))</formula>
    </cfRule>
  </conditionalFormatting>
  <conditionalFormatting sqref="E62">
    <cfRule type="expression" dxfId="30" priority="31">
      <formula>IF($D$2&lt;10,TRUE,IF($D$2&gt;50,TRUE,FALSE))</formula>
    </cfRule>
  </conditionalFormatting>
  <conditionalFormatting sqref="D63">
    <cfRule type="expression" dxfId="29" priority="30">
      <formula>IF($D$2&lt;10,TRUE,IF($D$2&gt;50,TRUE,FALSE))</formula>
    </cfRule>
  </conditionalFormatting>
  <conditionalFormatting sqref="E63">
    <cfRule type="expression" dxfId="28" priority="29">
      <formula>IF($D$2&lt;10,TRUE,IF($D$2&gt;50,TRUE,FALSE))</formula>
    </cfRule>
  </conditionalFormatting>
  <conditionalFormatting sqref="D64">
    <cfRule type="expression" dxfId="27" priority="28">
      <formula>IF($D$2&lt;10,TRUE,IF($D$2&gt;50,TRUE,FALSE))</formula>
    </cfRule>
  </conditionalFormatting>
  <conditionalFormatting sqref="E64">
    <cfRule type="expression" dxfId="26" priority="27">
      <formula>IF($D$2&lt;10,TRUE,IF($D$2&gt;50,TRUE,FALSE))</formula>
    </cfRule>
  </conditionalFormatting>
  <conditionalFormatting sqref="D65">
    <cfRule type="expression" dxfId="25" priority="26">
      <formula>IF($D$2&lt;10,TRUE,IF($D$2&gt;50,TRUE,FALSE))</formula>
    </cfRule>
  </conditionalFormatting>
  <conditionalFormatting sqref="E65">
    <cfRule type="expression" dxfId="24" priority="25">
      <formula>IF($D$2&lt;10,TRUE,IF($D$2&gt;50,TRUE,FALSE))</formula>
    </cfRule>
  </conditionalFormatting>
  <conditionalFormatting sqref="D66">
    <cfRule type="expression" dxfId="23" priority="24">
      <formula>IF($D$2&lt;10,TRUE,IF($D$2&gt;50,TRUE,FALSE))</formula>
    </cfRule>
  </conditionalFormatting>
  <conditionalFormatting sqref="D67">
    <cfRule type="expression" dxfId="22" priority="23">
      <formula>IF($D$2&lt;10,TRUE,IF($D$2&gt;50,TRUE,FALSE))</formula>
    </cfRule>
  </conditionalFormatting>
  <conditionalFormatting sqref="D68">
    <cfRule type="expression" dxfId="21" priority="22">
      <formula>IF($D$2&lt;10,TRUE,IF($D$2&gt;50,TRUE,FALSE))</formula>
    </cfRule>
  </conditionalFormatting>
  <conditionalFormatting sqref="E66">
    <cfRule type="expression" dxfId="20" priority="21">
      <formula>IF($D$2&lt;10,TRUE,IF($D$2&gt;50,TRUE,FALSE))</formula>
    </cfRule>
  </conditionalFormatting>
  <conditionalFormatting sqref="E67">
    <cfRule type="expression" dxfId="19" priority="20">
      <formula>IF($D$2&lt;10,TRUE,IF($D$2&gt;50,TRUE,FALSE))</formula>
    </cfRule>
  </conditionalFormatting>
  <conditionalFormatting sqref="E68">
    <cfRule type="expression" dxfId="18" priority="19">
      <formula>IF($D$2&lt;10,TRUE,IF($D$2&gt;50,TRUE,FALSE))</formula>
    </cfRule>
  </conditionalFormatting>
  <conditionalFormatting sqref="D69">
    <cfRule type="expression" dxfId="17" priority="18">
      <formula>IF($D$2&lt;10,TRUE,IF($D$2&gt;50,TRUE,FALSE))</formula>
    </cfRule>
  </conditionalFormatting>
  <conditionalFormatting sqref="E69">
    <cfRule type="expression" dxfId="16" priority="17">
      <formula>IF($D$2&lt;10,TRUE,IF($D$2&gt;50,TRUE,FALSE))</formula>
    </cfRule>
  </conditionalFormatting>
  <conditionalFormatting sqref="D70">
    <cfRule type="expression" dxfId="15" priority="16">
      <formula>IF($D$2&lt;10,TRUE,IF($D$2&gt;50,TRUE,FALSE))</formula>
    </cfRule>
  </conditionalFormatting>
  <conditionalFormatting sqref="E70">
    <cfRule type="expression" dxfId="14" priority="15">
      <formula>IF($D$2&lt;10,TRUE,IF($D$2&gt;50,TRUE,FALSE))</formula>
    </cfRule>
  </conditionalFormatting>
  <conditionalFormatting sqref="D71">
    <cfRule type="expression" dxfId="13" priority="14">
      <formula>IF($D$2&lt;10,TRUE,IF($D$2&gt;50,TRUE,FALSE))</formula>
    </cfRule>
  </conditionalFormatting>
  <conditionalFormatting sqref="E71">
    <cfRule type="expression" dxfId="12" priority="13">
      <formula>IF($D$2&lt;10,TRUE,IF($D$2&gt;50,TRUE,FALSE))</formula>
    </cfRule>
  </conditionalFormatting>
  <conditionalFormatting sqref="D72">
    <cfRule type="expression" dxfId="11" priority="12">
      <formula>IF($D$2&lt;10,TRUE,IF($D$2&gt;50,TRUE,FALSE))</formula>
    </cfRule>
  </conditionalFormatting>
  <conditionalFormatting sqref="E72">
    <cfRule type="expression" dxfId="10" priority="11">
      <formula>IF($D$2&lt;10,TRUE,IF($D$2&gt;50,TRUE,FALSE))</formula>
    </cfRule>
  </conditionalFormatting>
  <conditionalFormatting sqref="D73">
    <cfRule type="expression" dxfId="9" priority="10">
      <formula>IF($D$2&lt;10,TRUE,IF($D$2&gt;50,TRUE,FALSE))</formula>
    </cfRule>
  </conditionalFormatting>
  <conditionalFormatting sqref="E73">
    <cfRule type="expression" dxfId="8" priority="9">
      <formula>IF($D$2&lt;10,TRUE,IF($D$2&gt;50,TRUE,FALSE))</formula>
    </cfRule>
  </conditionalFormatting>
  <conditionalFormatting sqref="D46">
    <cfRule type="expression" dxfId="7" priority="8">
      <formula>IF($D$2&lt;10,TRUE,IF($D$2&gt;50,TRUE,FALSE))</formula>
    </cfRule>
  </conditionalFormatting>
  <conditionalFormatting sqref="E46">
    <cfRule type="expression" dxfId="6" priority="7">
      <formula>IF($D$2&lt;10,TRUE,IF($D$2&gt;50,TRUE,FALSE))</formula>
    </cfRule>
  </conditionalFormatting>
  <conditionalFormatting sqref="D47">
    <cfRule type="expression" dxfId="5" priority="6">
      <formula>IF($D$2&lt;10,TRUE,IF($D$2&gt;50,TRUE,FALSE))</formula>
    </cfRule>
  </conditionalFormatting>
  <conditionalFormatting sqref="E47">
    <cfRule type="expression" dxfId="4" priority="5">
      <formula>IF($D$2&lt;10,TRUE,IF($D$2&gt;50,TRUE,FALSE))</formula>
    </cfRule>
  </conditionalFormatting>
  <conditionalFormatting sqref="D48">
    <cfRule type="expression" dxfId="3" priority="4">
      <formula>IF($D$2&lt;10,TRUE,IF($D$2&gt;50,TRUE,FALSE))</formula>
    </cfRule>
  </conditionalFormatting>
  <conditionalFormatting sqref="E48">
    <cfRule type="expression" dxfId="2" priority="3">
      <formula>IF($D$2&lt;10,TRUE,IF($D$2&gt;50,TRUE,FALSE))</formula>
    </cfRule>
  </conditionalFormatting>
  <conditionalFormatting sqref="D49">
    <cfRule type="expression" dxfId="1" priority="2">
      <formula>IF($D$2&lt;10,TRUE,IF($D$2&gt;50,TRUE,FALSE))</formula>
    </cfRule>
  </conditionalFormatting>
  <conditionalFormatting sqref="E49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___Dropdown values</vt:lpstr>
      <vt:lpstr>Building Blocks</vt:lpstr>
      <vt:lpstr>Method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2021-07-23T15:10:22Z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