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HamiltonVisualMethodEditor\"/>
    </mc:Choice>
  </mc:AlternateContent>
  <xr:revisionPtr revIDLastSave="0" documentId="13_ncr:1_{4F82ECCB-8D41-452E-9002-416AAF041BEF}" xr6:coauthVersionLast="45" xr6:coauthVersionMax="45" xr10:uidLastSave="{00000000-0000-0000-0000-000000000000}"/>
  <bookViews>
    <workbookView xWindow="8565" yWindow="3150" windowWidth="15300" windowHeight="11055" firstSheet="1" activeTab="2" xr2:uid="{132869CD-930B-4C8C-A6DF-075DCD3A8DCC}"/>
  </bookViews>
  <sheets>
    <sheet name="___Dropdown values" sheetId="4" state="hidden" r:id="rId1"/>
    <sheet name="Building Blocks" sheetId="1" r:id="rId2"/>
    <sheet name="Method" sheetId="2" r:id="rId3"/>
    <sheet name="Worklist" sheetId="3" r:id="rId4"/>
    <sheet name="PrepLis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3" l="1"/>
  <c r="A13" i="3"/>
  <c r="B13" i="3" s="1"/>
  <c r="E12" i="3"/>
  <c r="A12" i="3"/>
  <c r="B12" i="3" s="1"/>
  <c r="E11" i="3"/>
  <c r="A11" i="3"/>
  <c r="B11" i="3" s="1"/>
  <c r="E10" i="3"/>
  <c r="A10" i="3"/>
  <c r="B10" i="3" s="1"/>
  <c r="E9" i="3"/>
  <c r="A9" i="3"/>
  <c r="B9" i="3" s="1"/>
  <c r="E8" i="3"/>
  <c r="A8" i="3"/>
  <c r="B8" i="3" s="1"/>
  <c r="E7" i="3"/>
  <c r="B7" i="3"/>
  <c r="A7" i="3"/>
  <c r="E6" i="3"/>
  <c r="B6" i="3"/>
  <c r="A6" i="3"/>
  <c r="E5" i="3"/>
  <c r="E4" i="3"/>
  <c r="E3" i="3"/>
  <c r="E2" i="3"/>
  <c r="E62" i="2" l="1"/>
  <c r="E78" i="2"/>
  <c r="A5" i="3"/>
  <c r="B5" i="3" s="1"/>
  <c r="A4" i="3"/>
  <c r="B4" i="3" s="1"/>
  <c r="A3" i="3"/>
  <c r="B3" i="3" s="1"/>
  <c r="E22" i="2"/>
  <c r="A2" i="3" l="1"/>
  <c r="B2" i="3" s="1"/>
</calcChain>
</file>

<file path=xl/sharedStrings.xml><?xml version="1.0" encoding="utf-8"?>
<sst xmlns="http://schemas.openxmlformats.org/spreadsheetml/2006/main" count="327" uniqueCount="115">
  <si>
    <t>Liquid Transfer</t>
  </si>
  <si>
    <t>Name</t>
  </si>
  <si>
    <t>Plate</t>
  </si>
  <si>
    <t>Diluent</t>
  </si>
  <si>
    <t>Split Plate</t>
  </si>
  <si>
    <t>Desalt</t>
  </si>
  <si>
    <t>Starting Concentration (mg/mL)</t>
  </si>
  <si>
    <t>Target Concentration (mg/mL)</t>
  </si>
  <si>
    <t>Start Method Below</t>
  </si>
  <si>
    <t>Time (min)</t>
  </si>
  <si>
    <t>Water</t>
  </si>
  <si>
    <t>Target Volume (uL)</t>
  </si>
  <si>
    <t>Volume (uL)</t>
  </si>
  <si>
    <t>Temp (C)</t>
  </si>
  <si>
    <t>Sample</t>
  </si>
  <si>
    <t>Enzyme</t>
  </si>
  <si>
    <t>Comments</t>
  </si>
  <si>
    <t>Dilute</t>
  </si>
  <si>
    <t>Description</t>
  </si>
  <si>
    <t>Concentration</t>
  </si>
  <si>
    <t>Blank</t>
  </si>
  <si>
    <t>Shake (rpm)</t>
  </si>
  <si>
    <t>Notify</t>
  </si>
  <si>
    <t>Subject</t>
  </si>
  <si>
    <t>Message</t>
  </si>
  <si>
    <t>Plate Choice</t>
  </si>
  <si>
    <t>Type</t>
  </si>
  <si>
    <t>Building Block Enable Disable Options</t>
  </si>
  <si>
    <t>DISABLED: Liquid Transfer</t>
  </si>
  <si>
    <t>DISABLED: Dilute</t>
  </si>
  <si>
    <t>DISABLED: Desalt</t>
  </si>
  <si>
    <t>DISABLED: Notify</t>
  </si>
  <si>
    <t>Plate Types</t>
  </si>
  <si>
    <t>Waters TRV 48 Well Rack</t>
  </si>
  <si>
    <t>Sample #</t>
  </si>
  <si>
    <t>96 Well PCR Plate</t>
  </si>
  <si>
    <t>Plate Name 1</t>
  </si>
  <si>
    <t>Plate Name 2</t>
  </si>
  <si>
    <t>Equilibration Buffer</t>
  </si>
  <si>
    <t>Source</t>
  </si>
  <si>
    <t>Incubate</t>
  </si>
  <si>
    <t>DISABLED: Incubate</t>
  </si>
  <si>
    <t>Mix?</t>
  </si>
  <si>
    <t>Yes</t>
  </si>
  <si>
    <t>No</t>
  </si>
  <si>
    <t>Vacuum</t>
  </si>
  <si>
    <t>Denaturation</t>
  </si>
  <si>
    <t>_Conc</t>
  </si>
  <si>
    <t>This plate is always included. Method workflow requires the samples start in a 96well plate (For Now)</t>
  </si>
  <si>
    <t>Cooler Store</t>
  </si>
  <si>
    <t>DISABLED: Cooler Store</t>
  </si>
  <si>
    <t>_SampleSequence</t>
  </si>
  <si>
    <t>Wait On User</t>
  </si>
  <si>
    <t>Yes / No</t>
  </si>
  <si>
    <t>Finish</t>
  </si>
  <si>
    <t>Storage Condition</t>
  </si>
  <si>
    <t>Desalting Volume</t>
  </si>
  <si>
    <t>Liquid Type</t>
  </si>
  <si>
    <t>Wait</t>
  </si>
  <si>
    <t>Starstedt 56 Well Rack 2mL</t>
  </si>
  <si>
    <t>DISABLED: Wait</t>
  </si>
  <si>
    <t>Starstedt 56 Well Rack 500uL</t>
  </si>
  <si>
    <t>Ambient</t>
  </si>
  <si>
    <t>Cold</t>
  </si>
  <si>
    <t>General Reagent</t>
  </si>
  <si>
    <t>Reductant</t>
  </si>
  <si>
    <t>Alkylant</t>
  </si>
  <si>
    <t>Quench</t>
  </si>
  <si>
    <t>Buffer/Diluent</t>
  </si>
  <si>
    <t>Denaturant</t>
  </si>
  <si>
    <t>Desalting</t>
  </si>
  <si>
    <t>SizeX:100</t>
  </si>
  <si>
    <t>SizeX:100,SizeX:100</t>
  </si>
  <si>
    <t>Pressure Difference (mTorr)</t>
  </si>
  <si>
    <t>Time (sec)</t>
  </si>
  <si>
    <t>Source Plate</t>
  </si>
  <si>
    <t>300mM DTT in Denaturation Buffer</t>
  </si>
  <si>
    <t>Denaturation Buffer</t>
  </si>
  <si>
    <t>500mM IAA in Denaturation Buffer</t>
  </si>
  <si>
    <t>Digestion Buffer</t>
  </si>
  <si>
    <t>Desalting Complete</t>
  </si>
  <si>
    <t>Desalted Concentration</t>
  </si>
  <si>
    <t>Hello. Desalting is complete. Please measure each sample with A280 then enter concentration in the Desalted Concentration column</t>
  </si>
  <si>
    <t>1.0 mg/mL Trypsin in 500mM Acetic Acid</t>
  </si>
  <si>
    <t>10% TFA</t>
  </si>
  <si>
    <t>Digestion</t>
  </si>
  <si>
    <t>Sample: 200uL Biorad 96 Well PCR Plate</t>
  </si>
  <si>
    <t>200mL Reagent Trough</t>
  </si>
  <si>
    <t>Reagent</t>
  </si>
  <si>
    <t>Reagent Lot</t>
  </si>
  <si>
    <t>Reagent Volume</t>
  </si>
  <si>
    <t>Diluent Lot</t>
  </si>
  <si>
    <t>Diluent Volume</t>
  </si>
  <si>
    <t>15mL Centrifuge Tube</t>
  </si>
  <si>
    <t>60mL Reagent Reservior</t>
  </si>
  <si>
    <t>Hamilton 1.5mL FlipTube</t>
  </si>
  <si>
    <t>A1: 35.0uL</t>
  </si>
  <si>
    <t>A2: 35.0uL</t>
  </si>
  <si>
    <t>A3: 35.0uL</t>
  </si>
  <si>
    <t>A4: 35.0uL</t>
  </si>
  <si>
    <t>B1: 35.0uL</t>
  </si>
  <si>
    <t>B2: 35.0uL</t>
  </si>
  <si>
    <t>B3: 35.0uL</t>
  </si>
  <si>
    <t>B4: 35.0uL</t>
  </si>
  <si>
    <t>A5: 35.0uL</t>
  </si>
  <si>
    <t>A6: 35.0uL</t>
  </si>
  <si>
    <t>A7: 35.0uL</t>
  </si>
  <si>
    <t>A8: 35.0uL</t>
  </si>
  <si>
    <t>Minimum Volume: 18120.0uL</t>
  </si>
  <si>
    <t>Minimum Volume: 1532.0uL</t>
  </si>
  <si>
    <t>Minimum Volume: 2548.0uL</t>
  </si>
  <si>
    <t>Minimum Volume: 189.96uL</t>
  </si>
  <si>
    <t>Minimum Volume: 210.0uL</t>
  </si>
  <si>
    <t>Minimum Volume: 188.4uL</t>
  </si>
  <si>
    <t>Minimum Volume: 170.4uL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</si>
</sst>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5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Border="1"/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4" xfId="0" applyFont="1" applyBorder="1" applyAlignment="1">
      <alignment horizontal="center"/>
    </xf>
    <xf numFmtId="0" fontId="1" fillId="0" borderId="0" xfId="0" applyFont="1" applyBorder="1"/>
    <xf numFmtId="0" fontId="1" fillId="2" borderId="1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5" xfId="0" applyFill="1" applyBorder="1"/>
    <xf numFmtId="0" fontId="0" fillId="2" borderId="2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6" borderId="13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23" xfId="0" applyBorder="1"/>
    <xf numFmtId="0" fontId="0" fillId="0" borderId="0" xfId="0" applyBorder="1"/>
    <xf numFmtId="0" fontId="0" fillId="0" borderId="14" xfId="0" applyBorder="1"/>
    <xf numFmtId="0" fontId="0" fillId="0" borderId="8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7" xfId="0" applyBorder="1"/>
    <xf numFmtId="0" fontId="3" fillId="0" borderId="24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0" fillId="0" borderId="25" xfId="0" applyBorder="1"/>
    <xf numFmtId="0" fontId="2" fillId="0" borderId="2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</cellXfs>
  <cellStyles count="1">
    <cellStyle name="Normal" xfId="0" builtinId="0"/>
  </cellStyles>
  <dxfs count="33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1A2F-2804-4954-A678-34DF23F027AB}">
  <sheetPr codeName="Sheet1"/>
  <dimension ref="B3:L21"/>
  <sheetViews>
    <sheetView workbookViewId="0">
      <selection activeCell="D6" sqref="D6"/>
    </sheetView>
  </sheetViews>
  <sheetFormatPr defaultRowHeight="15" x14ac:dyDescent="0.25"/>
  <cols>
    <col min="2" max="2" width="26.42578125" bestFit="1" customWidth="1"/>
    <col min="3" max="3" width="12" customWidth="1"/>
    <col min="4" max="4" width="26.42578125" customWidth="1"/>
    <col min="6" max="6" width="24" bestFit="1" customWidth="1"/>
    <col min="7" max="7" width="16" bestFit="1" customWidth="1"/>
    <col min="8" max="9" width="16.140625" bestFit="1" customWidth="1"/>
    <col min="10" max="10" width="21.85546875" bestFit="1" customWidth="1"/>
    <col min="11" max="11" width="20.5703125" bestFit="1" customWidth="1"/>
    <col min="13" max="13" width="11.7109375" bestFit="1" customWidth="1"/>
  </cols>
  <sheetData>
    <row r="3" spans="2:12" x14ac:dyDescent="0.25">
      <c r="B3" s="42" t="s">
        <v>32</v>
      </c>
      <c r="C3" s="42"/>
      <c r="D3" s="42" t="s">
        <v>56</v>
      </c>
      <c r="F3" s="68" t="s">
        <v>27</v>
      </c>
      <c r="G3" s="68"/>
      <c r="H3" s="68"/>
      <c r="I3" s="68"/>
      <c r="J3" s="68"/>
      <c r="K3" s="68"/>
      <c r="L3" s="68"/>
    </row>
    <row r="4" spans="2:12" x14ac:dyDescent="0.25">
      <c r="B4" t="s">
        <v>35</v>
      </c>
      <c r="D4" s="46" t="s">
        <v>71</v>
      </c>
      <c r="F4" s="42" t="s">
        <v>0</v>
      </c>
      <c r="G4" s="42" t="s">
        <v>17</v>
      </c>
      <c r="H4" s="42" t="s">
        <v>5</v>
      </c>
      <c r="I4" s="42" t="s">
        <v>22</v>
      </c>
      <c r="J4" s="42" t="s">
        <v>49</v>
      </c>
      <c r="K4" s="42" t="s">
        <v>40</v>
      </c>
      <c r="L4" s="42" t="s">
        <v>58</v>
      </c>
    </row>
    <row r="5" spans="2:12" x14ac:dyDescent="0.25">
      <c r="B5" t="s">
        <v>59</v>
      </c>
      <c r="D5" s="46" t="s">
        <v>72</v>
      </c>
      <c r="F5" t="s">
        <v>0</v>
      </c>
      <c r="G5" t="s">
        <v>17</v>
      </c>
      <c r="H5" t="s">
        <v>5</v>
      </c>
      <c r="I5" t="s">
        <v>22</v>
      </c>
      <c r="J5" t="s">
        <v>49</v>
      </c>
      <c r="K5" t="s">
        <v>40</v>
      </c>
      <c r="L5" t="s">
        <v>58</v>
      </c>
    </row>
    <row r="6" spans="2:12" x14ac:dyDescent="0.25">
      <c r="B6" t="s">
        <v>33</v>
      </c>
      <c r="D6" s="46"/>
      <c r="F6" t="s">
        <v>28</v>
      </c>
      <c r="G6" t="s">
        <v>29</v>
      </c>
      <c r="H6" t="s">
        <v>30</v>
      </c>
      <c r="I6" t="s">
        <v>31</v>
      </c>
      <c r="J6" t="s">
        <v>50</v>
      </c>
      <c r="K6" t="s">
        <v>41</v>
      </c>
      <c r="L6" t="s">
        <v>60</v>
      </c>
    </row>
    <row r="7" spans="2:12" x14ac:dyDescent="0.25">
      <c r="B7" t="s">
        <v>61</v>
      </c>
      <c r="D7" s="46"/>
    </row>
    <row r="9" spans="2:12" x14ac:dyDescent="0.25">
      <c r="B9" s="42" t="s">
        <v>57</v>
      </c>
      <c r="D9" s="35" t="s">
        <v>53</v>
      </c>
    </row>
    <row r="10" spans="2:12" x14ac:dyDescent="0.25">
      <c r="B10" t="s">
        <v>64</v>
      </c>
      <c r="D10" s="24" t="s">
        <v>43</v>
      </c>
    </row>
    <row r="11" spans="2:12" x14ac:dyDescent="0.25">
      <c r="B11" t="s">
        <v>65</v>
      </c>
      <c r="D11" s="24" t="s">
        <v>44</v>
      </c>
    </row>
    <row r="12" spans="2:12" x14ac:dyDescent="0.25">
      <c r="B12" t="s">
        <v>66</v>
      </c>
    </row>
    <row r="13" spans="2:12" x14ac:dyDescent="0.25">
      <c r="B13" t="s">
        <v>67</v>
      </c>
    </row>
    <row r="14" spans="2:12" x14ac:dyDescent="0.25">
      <c r="B14" t="s">
        <v>68</v>
      </c>
    </row>
    <row r="15" spans="2:12" x14ac:dyDescent="0.25">
      <c r="B15" t="s">
        <v>69</v>
      </c>
    </row>
    <row r="16" spans="2:12" x14ac:dyDescent="0.25">
      <c r="B16" t="s">
        <v>15</v>
      </c>
    </row>
    <row r="17" spans="2:2" x14ac:dyDescent="0.25">
      <c r="B17" t="s">
        <v>2</v>
      </c>
    </row>
    <row r="19" spans="2:2" x14ac:dyDescent="0.25">
      <c r="B19" s="42" t="s">
        <v>55</v>
      </c>
    </row>
    <row r="20" spans="2:2" x14ac:dyDescent="0.25">
      <c r="B20" t="s">
        <v>62</v>
      </c>
    </row>
    <row r="21" spans="2:2" x14ac:dyDescent="0.25">
      <c r="B21" t="s">
        <v>63</v>
      </c>
    </row>
  </sheetData>
  <mergeCells count="1">
    <mergeCell ref="F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BA43-E664-4C0E-82EF-315A761798FC}">
  <sheetPr codeName="Sheet2"/>
  <dimension ref="C2:Q21"/>
  <sheetViews>
    <sheetView topLeftCell="B1" zoomScale="80" zoomScaleNormal="80" workbookViewId="0">
      <selection activeCell="C13" sqref="C13:E15"/>
    </sheetView>
  </sheetViews>
  <sheetFormatPr defaultRowHeight="15" x14ac:dyDescent="0.25"/>
  <cols>
    <col min="2" max="2" width="9.42578125" customWidth="1"/>
    <col min="3" max="3" width="29.42578125" bestFit="1" customWidth="1"/>
    <col min="4" max="4" width="22.140625" customWidth="1"/>
    <col min="5" max="5" width="12.85546875" customWidth="1"/>
    <col min="7" max="7" width="32.140625" bestFit="1" customWidth="1"/>
    <col min="8" max="8" width="29.42578125" bestFit="1" customWidth="1"/>
    <col min="9" max="9" width="29.42578125" customWidth="1"/>
    <col min="10" max="10" width="17" customWidth="1"/>
    <col min="11" max="11" width="25.140625" customWidth="1"/>
    <col min="12" max="12" width="16.85546875" customWidth="1"/>
    <col min="13" max="13" width="13.5703125" customWidth="1"/>
    <col min="15" max="15" width="12.85546875" bestFit="1" customWidth="1"/>
    <col min="16" max="17" width="14.42578125" customWidth="1"/>
    <col min="18" max="18" width="15.5703125" customWidth="1"/>
    <col min="20" max="20" width="14" customWidth="1"/>
    <col min="21" max="21" width="14.140625" customWidth="1"/>
    <col min="23" max="23" width="13" customWidth="1"/>
    <col min="24" max="24" width="11" customWidth="1"/>
  </cols>
  <sheetData>
    <row r="2" spans="3:17" ht="15.75" thickBot="1" x14ac:dyDescent="0.3"/>
    <row r="3" spans="3:17" x14ac:dyDescent="0.25">
      <c r="C3" s="75" t="s">
        <v>2</v>
      </c>
      <c r="D3" s="76"/>
      <c r="E3" s="47" t="s">
        <v>16</v>
      </c>
      <c r="G3" s="77" t="s">
        <v>17</v>
      </c>
      <c r="H3" s="78"/>
      <c r="I3" s="26" t="s">
        <v>16</v>
      </c>
      <c r="K3" s="81" t="s">
        <v>5</v>
      </c>
      <c r="L3" s="82"/>
      <c r="M3" s="27" t="s">
        <v>16</v>
      </c>
      <c r="O3" s="73" t="s">
        <v>40</v>
      </c>
      <c r="P3" s="74"/>
      <c r="Q3" s="28" t="s">
        <v>16</v>
      </c>
    </row>
    <row r="4" spans="3:17" x14ac:dyDescent="0.25">
      <c r="C4" s="31" t="s">
        <v>1</v>
      </c>
      <c r="D4" s="34"/>
      <c r="E4" s="108"/>
      <c r="G4" s="7" t="s">
        <v>39</v>
      </c>
      <c r="H4" s="15"/>
      <c r="I4" s="92"/>
      <c r="K4" s="5" t="s">
        <v>39</v>
      </c>
      <c r="L4" s="20"/>
      <c r="M4" s="95"/>
      <c r="O4" s="11" t="s">
        <v>13</v>
      </c>
      <c r="P4" s="22"/>
      <c r="Q4" s="102"/>
    </row>
    <row r="5" spans="3:17" ht="15.75" thickBot="1" x14ac:dyDescent="0.3">
      <c r="C5" s="48" t="s">
        <v>26</v>
      </c>
      <c r="D5" s="33"/>
      <c r="E5" s="109"/>
      <c r="G5" s="7" t="s">
        <v>3</v>
      </c>
      <c r="H5" s="15"/>
      <c r="I5" s="93"/>
      <c r="K5" s="5" t="s">
        <v>38</v>
      </c>
      <c r="L5" s="20"/>
      <c r="M5" s="96"/>
      <c r="O5" s="11" t="s">
        <v>9</v>
      </c>
      <c r="P5" s="22"/>
      <c r="Q5" s="103"/>
    </row>
    <row r="6" spans="3:17" ht="15.75" thickBot="1" x14ac:dyDescent="0.3">
      <c r="G6" s="7" t="s">
        <v>6</v>
      </c>
      <c r="H6" s="15"/>
      <c r="I6" s="93"/>
      <c r="K6" s="6" t="s">
        <v>26</v>
      </c>
      <c r="L6" s="21"/>
      <c r="M6" s="97"/>
      <c r="O6" s="12" t="s">
        <v>21</v>
      </c>
      <c r="P6" s="23"/>
      <c r="Q6" s="104"/>
    </row>
    <row r="7" spans="3:17" ht="15.75" thickBot="1" x14ac:dyDescent="0.3">
      <c r="G7" s="7" t="s">
        <v>7</v>
      </c>
      <c r="H7" s="15"/>
      <c r="I7" s="93"/>
    </row>
    <row r="8" spans="3:17" ht="15.75" thickBot="1" x14ac:dyDescent="0.3">
      <c r="C8" s="79" t="s">
        <v>4</v>
      </c>
      <c r="D8" s="80"/>
      <c r="E8" s="25" t="s">
        <v>16</v>
      </c>
      <c r="G8" s="8" t="s">
        <v>11</v>
      </c>
      <c r="H8" s="16"/>
      <c r="I8" s="94"/>
    </row>
    <row r="9" spans="3:17" ht="15.75" thickBot="1" x14ac:dyDescent="0.3">
      <c r="C9" s="9" t="s">
        <v>25</v>
      </c>
      <c r="D9" s="18"/>
      <c r="E9" s="83"/>
      <c r="K9" s="75" t="s">
        <v>22</v>
      </c>
      <c r="L9" s="76"/>
      <c r="M9" s="44" t="s">
        <v>16</v>
      </c>
    </row>
    <row r="10" spans="3:17" x14ac:dyDescent="0.25">
      <c r="C10" s="9" t="s">
        <v>36</v>
      </c>
      <c r="D10" s="18"/>
      <c r="E10" s="84"/>
      <c r="G10" s="98" t="s">
        <v>0</v>
      </c>
      <c r="H10" s="99"/>
      <c r="I10" s="29" t="s">
        <v>16</v>
      </c>
      <c r="K10" s="31" t="s">
        <v>52</v>
      </c>
      <c r="L10" s="32"/>
      <c r="M10" s="86"/>
    </row>
    <row r="11" spans="3:17" ht="15.75" thickBot="1" x14ac:dyDescent="0.3">
      <c r="C11" s="10" t="s">
        <v>37</v>
      </c>
      <c r="D11" s="19"/>
      <c r="E11" s="85"/>
      <c r="G11" s="3" t="s">
        <v>1</v>
      </c>
      <c r="H11" s="13"/>
      <c r="I11" s="89"/>
      <c r="K11" s="31" t="s">
        <v>23</v>
      </c>
      <c r="L11" s="56"/>
      <c r="M11" s="87"/>
    </row>
    <row r="12" spans="3:17" ht="15.75" thickBot="1" x14ac:dyDescent="0.3">
      <c r="G12" s="3" t="s">
        <v>57</v>
      </c>
      <c r="H12" s="13"/>
      <c r="I12" s="90"/>
      <c r="K12" s="1" t="s">
        <v>24</v>
      </c>
      <c r="L12" s="55"/>
      <c r="M12" s="88"/>
    </row>
    <row r="13" spans="3:17" x14ac:dyDescent="0.25">
      <c r="C13" s="75" t="s">
        <v>54</v>
      </c>
      <c r="D13" s="76"/>
      <c r="E13" s="43" t="s">
        <v>16</v>
      </c>
      <c r="G13" s="3" t="s">
        <v>55</v>
      </c>
      <c r="H13" s="13"/>
      <c r="I13" s="90"/>
    </row>
    <row r="14" spans="3:17" x14ac:dyDescent="0.25">
      <c r="C14" s="69"/>
      <c r="D14" s="70"/>
      <c r="E14" s="108"/>
      <c r="G14" s="3" t="s">
        <v>12</v>
      </c>
      <c r="H14" s="13"/>
      <c r="I14" s="90"/>
    </row>
    <row r="15" spans="3:17" ht="15.75" thickBot="1" x14ac:dyDescent="0.3">
      <c r="C15" s="71"/>
      <c r="D15" s="72"/>
      <c r="E15" s="109"/>
      <c r="G15" s="4" t="s">
        <v>42</v>
      </c>
      <c r="H15" s="14" t="s">
        <v>43</v>
      </c>
      <c r="I15" s="91"/>
    </row>
    <row r="17" spans="7:9" ht="15.75" thickBot="1" x14ac:dyDescent="0.3"/>
    <row r="18" spans="7:9" x14ac:dyDescent="0.25">
      <c r="G18" s="100" t="s">
        <v>45</v>
      </c>
      <c r="H18" s="101"/>
      <c r="I18" s="36" t="s">
        <v>16</v>
      </c>
    </row>
    <row r="19" spans="7:9" x14ac:dyDescent="0.25">
      <c r="G19" s="49" t="s">
        <v>75</v>
      </c>
      <c r="H19" s="50"/>
      <c r="I19" s="105"/>
    </row>
    <row r="20" spans="7:9" x14ac:dyDescent="0.25">
      <c r="G20" s="37" t="s">
        <v>73</v>
      </c>
      <c r="H20" s="38"/>
      <c r="I20" s="106"/>
    </row>
    <row r="21" spans="7:9" ht="15.75" thickBot="1" x14ac:dyDescent="0.3">
      <c r="G21" s="39" t="s">
        <v>74</v>
      </c>
      <c r="H21" s="40"/>
      <c r="I21" s="107"/>
    </row>
  </sheetData>
  <mergeCells count="19">
    <mergeCell ref="G18:H18"/>
    <mergeCell ref="Q4:Q6"/>
    <mergeCell ref="K9:L9"/>
    <mergeCell ref="I19:I21"/>
    <mergeCell ref="E4:E5"/>
    <mergeCell ref="E14:E15"/>
    <mergeCell ref="C14:D15"/>
    <mergeCell ref="O3:P3"/>
    <mergeCell ref="C3:D3"/>
    <mergeCell ref="G3:H3"/>
    <mergeCell ref="C8:D8"/>
    <mergeCell ref="K3:L3"/>
    <mergeCell ref="E9:E11"/>
    <mergeCell ref="M10:M12"/>
    <mergeCell ref="I11:I15"/>
    <mergeCell ref="I4:I8"/>
    <mergeCell ref="M4:M6"/>
    <mergeCell ref="C13:D13"/>
    <mergeCell ref="G10:H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87B7FEB9-4E8E-42EA-B6C5-6BC938B15EDF}">
          <x14:formula1>
            <xm:f>'___Dropdown values'!$B$20:$B$21</xm:f>
          </x14:formula1>
          <xm:sqref>H13</xm:sqref>
        </x14:dataValidation>
        <x14:dataValidation type="list" allowBlank="1" showInputMessage="1" showErrorMessage="1" xr:uid="{1E957757-AC11-4539-9F2A-0034AB82DA48}">
          <x14:formula1>
            <xm:f>'___Dropdown values'!$H$5:$H$6</xm:f>
          </x14:formula1>
          <xm:sqref>K3:L3</xm:sqref>
        </x14:dataValidation>
        <x14:dataValidation type="list" allowBlank="1" showInputMessage="1" showErrorMessage="1" xr:uid="{00FFBF95-D92A-4EC6-A3D7-E52A5CC60F7C}">
          <x14:formula1>
            <xm:f>'___Dropdown values'!$I$5:$I$6</xm:f>
          </x14:formula1>
          <xm:sqref>K9:L9</xm:sqref>
        </x14:dataValidation>
        <x14:dataValidation type="list" allowBlank="1" showInputMessage="1" showErrorMessage="1" xr:uid="{297C32CA-C02E-4E01-A4CD-4ECEDA0F68B7}">
          <x14:formula1>
            <xm:f>'___Dropdown values'!$K$5:$K$6</xm:f>
          </x14:formula1>
          <xm:sqref>O3:P3</xm:sqref>
        </x14:dataValidation>
        <x14:dataValidation type="list" allowBlank="1" showInputMessage="1" showErrorMessage="1" xr:uid="{0EB2AB26-95FB-457C-BC05-2F40488B0593}">
          <x14:formula1>
            <xm:f>'___Dropdown values'!$D$10:$D$11</xm:f>
          </x14:formula1>
          <xm:sqref>H15 L10</xm:sqref>
        </x14:dataValidation>
        <x14:dataValidation type="list" allowBlank="1" showInputMessage="1" showErrorMessage="1" xr:uid="{DCE90996-E256-430A-ADF7-A9ADA249193A}">
          <x14:formula1>
            <xm:f>'___Dropdown values'!$F$5:$F$6</xm:f>
          </x14:formula1>
          <xm:sqref>G10:H10</xm:sqref>
        </x14:dataValidation>
        <x14:dataValidation type="list" allowBlank="1" showInputMessage="1" showErrorMessage="1" xr:uid="{4DB9BCF0-B414-482A-80BD-C38D6428C44E}">
          <x14:formula1>
            <xm:f>'___Dropdown values'!$G$5:$G$6</xm:f>
          </x14:formula1>
          <xm:sqref>G3:H3</xm:sqref>
        </x14:dataValidation>
        <x14:dataValidation type="list" allowBlank="1" showInputMessage="1" showErrorMessage="1" xr:uid="{2C8FE1E6-8557-429D-923A-74A7E769B8B4}">
          <x14:formula1>
            <xm:f>'___Dropdown values'!$B$10:$B$17</xm:f>
          </x14:formula1>
          <xm:sqref>H12</xm:sqref>
        </x14:dataValidation>
        <x14:dataValidation type="list" allowBlank="1" showInputMessage="1" showErrorMessage="1" xr:uid="{FB148A77-7292-4C2D-A64A-C8315CF04711}">
          <x14:formula1>
            <xm:f>'___Dropdown values'!$D$4:$D$5</xm:f>
          </x14:formula1>
          <xm:sqref>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64F8-85B5-4C5D-8958-0F9155266F29}">
  <sheetPr codeName="Sheet3"/>
  <dimension ref="D1:O103"/>
  <sheetViews>
    <sheetView tabSelected="1" zoomScale="90" zoomScaleNormal="90" workbookViewId="0">
      <selection activeCell="F27" sqref="F27:F31"/>
    </sheetView>
  </sheetViews>
  <sheetFormatPr defaultRowHeight="15" x14ac:dyDescent="0.25"/>
  <cols>
    <col min="1" max="1" width="19.28515625" customWidth="1"/>
    <col min="2" max="2" width="16.42578125" customWidth="1"/>
    <col min="3" max="3" width="43" bestFit="1" customWidth="1"/>
    <col min="4" max="4" width="31.140625" bestFit="1" customWidth="1"/>
    <col min="5" max="5" width="37.140625" bestFit="1" customWidth="1"/>
    <col min="6" max="6" width="55.140625" customWidth="1"/>
    <col min="7" max="7" width="43" bestFit="1" customWidth="1"/>
    <col min="8" max="8" width="18.85546875" bestFit="1" customWidth="1"/>
    <col min="9" max="9" width="28" bestFit="1" customWidth="1"/>
    <col min="10" max="10" width="13.42578125" bestFit="1" customWidth="1"/>
    <col min="14" max="14" width="9.5703125" style="24" customWidth="1"/>
    <col min="15" max="15" width="9.140625" style="24"/>
  </cols>
  <sheetData>
    <row r="1" spans="4:15" ht="15.75" thickBot="1" x14ac:dyDescent="0.3"/>
    <row r="2" spans="4:15" x14ac:dyDescent="0.25">
      <c r="D2" s="75" t="s">
        <v>2</v>
      </c>
      <c r="E2" s="76"/>
      <c r="F2" s="30" t="s">
        <v>16</v>
      </c>
    </row>
    <row r="3" spans="4:15" x14ac:dyDescent="0.25">
      <c r="D3" s="31" t="s">
        <v>1</v>
      </c>
      <c r="E3" s="34" t="s">
        <v>14</v>
      </c>
      <c r="F3" s="108" t="s">
        <v>48</v>
      </c>
    </row>
    <row r="4" spans="4:15" ht="15.75" thickBot="1" x14ac:dyDescent="0.3">
      <c r="D4" s="1" t="s">
        <v>26</v>
      </c>
      <c r="E4" s="17" t="s">
        <v>35</v>
      </c>
      <c r="F4" s="109"/>
    </row>
    <row r="6" spans="4:15" s="2" customFormat="1" ht="15.75" thickBot="1" x14ac:dyDescent="0.3">
      <c r="D6" s="120" t="s">
        <v>8</v>
      </c>
      <c r="E6" s="120"/>
    </row>
    <row r="7" spans="4:15" ht="15.75" thickBot="1" x14ac:dyDescent="0.3"/>
    <row r="8" spans="4:15" x14ac:dyDescent="0.25">
      <c r="D8" s="112" t="s">
        <v>2</v>
      </c>
      <c r="E8" s="113"/>
      <c r="F8" s="41" t="s">
        <v>16</v>
      </c>
    </row>
    <row r="9" spans="4:15" x14ac:dyDescent="0.25">
      <c r="D9" s="31" t="s">
        <v>1</v>
      </c>
      <c r="E9" s="34" t="s">
        <v>46</v>
      </c>
      <c r="F9" s="116"/>
    </row>
    <row r="10" spans="4:15" ht="15.75" thickBot="1" x14ac:dyDescent="0.3">
      <c r="D10" s="1" t="s">
        <v>26</v>
      </c>
      <c r="E10" s="17" t="s">
        <v>35</v>
      </c>
      <c r="F10" s="117"/>
    </row>
    <row r="11" spans="4:15" ht="15.75" thickBot="1" x14ac:dyDescent="0.3">
      <c r="I11" s="24"/>
      <c r="J11" s="24"/>
      <c r="N11"/>
      <c r="O11"/>
    </row>
    <row r="12" spans="4:15" x14ac:dyDescent="0.25">
      <c r="D12" s="110" t="s">
        <v>0</v>
      </c>
      <c r="E12" s="111"/>
      <c r="F12" s="45" t="s">
        <v>16</v>
      </c>
      <c r="N12"/>
      <c r="O12"/>
    </row>
    <row r="13" spans="4:15" x14ac:dyDescent="0.25">
      <c r="D13" s="3" t="s">
        <v>1</v>
      </c>
      <c r="E13" s="13" t="s">
        <v>77</v>
      </c>
      <c r="F13" s="89"/>
      <c r="N13"/>
      <c r="O13"/>
    </row>
    <row r="14" spans="4:15" x14ac:dyDescent="0.25">
      <c r="D14" s="3" t="s">
        <v>57</v>
      </c>
      <c r="E14" s="13" t="s">
        <v>69</v>
      </c>
      <c r="F14" s="90"/>
      <c r="K14" s="24"/>
      <c r="L14" s="24"/>
      <c r="N14"/>
      <c r="O14"/>
    </row>
    <row r="15" spans="4:15" x14ac:dyDescent="0.25">
      <c r="D15" s="3" t="s">
        <v>55</v>
      </c>
      <c r="E15" s="13" t="s">
        <v>62</v>
      </c>
      <c r="F15" s="90"/>
      <c r="K15" s="24"/>
      <c r="L15" s="24"/>
      <c r="N15"/>
      <c r="O15"/>
    </row>
    <row r="16" spans="4:15" x14ac:dyDescent="0.25">
      <c r="D16" s="3" t="s">
        <v>12</v>
      </c>
      <c r="E16" s="13">
        <v>86</v>
      </c>
      <c r="F16" s="90"/>
      <c r="K16" s="24"/>
      <c r="L16" s="24"/>
      <c r="N16"/>
      <c r="O16"/>
    </row>
    <row r="17" spans="4:15" ht="15.75" thickBot="1" x14ac:dyDescent="0.3">
      <c r="D17" s="4" t="s">
        <v>42</v>
      </c>
      <c r="E17" s="14" t="s">
        <v>44</v>
      </c>
      <c r="F17" s="91"/>
      <c r="K17" s="24"/>
      <c r="L17" s="24"/>
      <c r="N17"/>
      <c r="O17"/>
    </row>
    <row r="18" spans="4:15" ht="15.75" thickBot="1" x14ac:dyDescent="0.3">
      <c r="K18" s="24"/>
      <c r="L18" s="24"/>
      <c r="N18"/>
      <c r="O18"/>
    </row>
    <row r="19" spans="4:15" x14ac:dyDescent="0.25">
      <c r="D19" s="114" t="s">
        <v>17</v>
      </c>
      <c r="E19" s="115"/>
      <c r="F19" s="26" t="s">
        <v>16</v>
      </c>
      <c r="K19" s="24"/>
      <c r="L19" s="24"/>
      <c r="N19"/>
      <c r="O19"/>
    </row>
    <row r="20" spans="4:15" x14ac:dyDescent="0.25">
      <c r="D20" s="7" t="s">
        <v>39</v>
      </c>
      <c r="E20" s="15" t="s">
        <v>14</v>
      </c>
      <c r="F20" s="92"/>
      <c r="K20" s="24"/>
      <c r="L20" s="24"/>
      <c r="N20"/>
      <c r="O20"/>
    </row>
    <row r="21" spans="4:15" x14ac:dyDescent="0.25">
      <c r="D21" s="7" t="s">
        <v>3</v>
      </c>
      <c r="E21" s="15" t="s">
        <v>10</v>
      </c>
      <c r="F21" s="93"/>
      <c r="K21" s="24"/>
      <c r="L21" s="24"/>
      <c r="N21"/>
      <c r="O21"/>
    </row>
    <row r="22" spans="4:15" x14ac:dyDescent="0.25">
      <c r="D22" s="7" t="s">
        <v>6</v>
      </c>
      <c r="E22" s="15" t="str">
        <f>Worklist!E1</f>
        <v>_Conc</v>
      </c>
      <c r="F22" s="93"/>
      <c r="K22" s="24"/>
      <c r="L22" s="24"/>
      <c r="N22"/>
      <c r="O22"/>
    </row>
    <row r="23" spans="4:15" x14ac:dyDescent="0.25">
      <c r="D23" s="7" t="s">
        <v>7</v>
      </c>
      <c r="E23" s="15">
        <v>10</v>
      </c>
      <c r="F23" s="93"/>
      <c r="K23" s="24"/>
      <c r="L23" s="24"/>
      <c r="N23"/>
      <c r="O23"/>
    </row>
    <row r="24" spans="4:15" ht="15.75" thickBot="1" x14ac:dyDescent="0.3">
      <c r="D24" s="8" t="s">
        <v>11</v>
      </c>
      <c r="E24" s="16">
        <v>10</v>
      </c>
      <c r="F24" s="94"/>
      <c r="K24" s="24"/>
      <c r="L24" s="24"/>
      <c r="N24"/>
      <c r="O24"/>
    </row>
    <row r="25" spans="4:15" ht="15.75" thickBot="1" x14ac:dyDescent="0.3">
      <c r="K25" s="24"/>
      <c r="L25" s="24"/>
      <c r="N25"/>
      <c r="O25"/>
    </row>
    <row r="26" spans="4:15" x14ac:dyDescent="0.25">
      <c r="D26" s="98" t="s">
        <v>0</v>
      </c>
      <c r="E26" s="99"/>
      <c r="F26" s="51" t="s">
        <v>16</v>
      </c>
      <c r="K26" s="24"/>
      <c r="L26" s="24"/>
      <c r="N26"/>
      <c r="O26"/>
    </row>
    <row r="27" spans="4:15" x14ac:dyDescent="0.25">
      <c r="D27" s="3" t="s">
        <v>1</v>
      </c>
      <c r="E27" s="13" t="s">
        <v>10</v>
      </c>
      <c r="F27" s="89"/>
      <c r="K27" s="24"/>
      <c r="L27" s="24"/>
      <c r="N27"/>
      <c r="O27"/>
    </row>
    <row r="28" spans="4:15" x14ac:dyDescent="0.25">
      <c r="D28" s="3" t="s">
        <v>57</v>
      </c>
      <c r="E28" s="13" t="s">
        <v>64</v>
      </c>
      <c r="F28" s="90"/>
      <c r="K28" s="24"/>
      <c r="L28" s="24"/>
      <c r="N28"/>
      <c r="O28"/>
    </row>
    <row r="29" spans="4:15" x14ac:dyDescent="0.25">
      <c r="D29" s="3" t="s">
        <v>55</v>
      </c>
      <c r="E29" s="13" t="s">
        <v>62</v>
      </c>
      <c r="F29" s="90"/>
      <c r="K29" s="24"/>
      <c r="L29" s="24"/>
      <c r="N29"/>
      <c r="O29"/>
    </row>
    <row r="30" spans="4:15" x14ac:dyDescent="0.25">
      <c r="D30" s="3" t="s">
        <v>12</v>
      </c>
      <c r="E30" s="13">
        <v>4</v>
      </c>
      <c r="F30" s="90"/>
    </row>
    <row r="31" spans="4:15" ht="15.75" thickBot="1" x14ac:dyDescent="0.3">
      <c r="D31" s="4" t="s">
        <v>42</v>
      </c>
      <c r="E31" s="14" t="s">
        <v>43</v>
      </c>
      <c r="F31" s="91"/>
    </row>
    <row r="32" spans="4:15" ht="15.75" thickBot="1" x14ac:dyDescent="0.3"/>
    <row r="33" spans="4:6" x14ac:dyDescent="0.25">
      <c r="D33" s="98" t="s">
        <v>0</v>
      </c>
      <c r="E33" s="99"/>
      <c r="F33" s="51" t="s">
        <v>16</v>
      </c>
    </row>
    <row r="34" spans="4:6" x14ac:dyDescent="0.25">
      <c r="D34" s="3" t="s">
        <v>1</v>
      </c>
      <c r="E34" s="13" t="s">
        <v>76</v>
      </c>
      <c r="F34" s="89"/>
    </row>
    <row r="35" spans="4:6" x14ac:dyDescent="0.25">
      <c r="D35" s="3" t="s">
        <v>57</v>
      </c>
      <c r="E35" s="13" t="s">
        <v>65</v>
      </c>
      <c r="F35" s="90"/>
    </row>
    <row r="36" spans="4:6" x14ac:dyDescent="0.25">
      <c r="D36" s="3" t="s">
        <v>55</v>
      </c>
      <c r="E36" s="13" t="s">
        <v>62</v>
      </c>
      <c r="F36" s="90"/>
    </row>
    <row r="37" spans="4:6" x14ac:dyDescent="0.25">
      <c r="D37" s="3" t="s">
        <v>12</v>
      </c>
      <c r="E37" s="13">
        <v>3.33</v>
      </c>
      <c r="F37" s="90"/>
    </row>
    <row r="38" spans="4:6" ht="15.75" thickBot="1" x14ac:dyDescent="0.3">
      <c r="D38" s="4" t="s">
        <v>42</v>
      </c>
      <c r="E38" s="14" t="s">
        <v>43</v>
      </c>
      <c r="F38" s="91"/>
    </row>
    <row r="39" spans="4:6" ht="15.75" thickBot="1" x14ac:dyDescent="0.3"/>
    <row r="40" spans="4:6" x14ac:dyDescent="0.25">
      <c r="D40" s="73" t="s">
        <v>40</v>
      </c>
      <c r="E40" s="74"/>
      <c r="F40" s="53" t="s">
        <v>16</v>
      </c>
    </row>
    <row r="41" spans="4:6" x14ac:dyDescent="0.25">
      <c r="D41" s="11" t="s">
        <v>13</v>
      </c>
      <c r="E41" s="22">
        <v>30</v>
      </c>
      <c r="F41" s="102"/>
    </row>
    <row r="42" spans="4:6" x14ac:dyDescent="0.25">
      <c r="D42" s="11" t="s">
        <v>9</v>
      </c>
      <c r="E42" s="22">
        <v>30</v>
      </c>
      <c r="F42" s="103"/>
    </row>
    <row r="43" spans="4:6" ht="15.75" thickBot="1" x14ac:dyDescent="0.3">
      <c r="D43" s="12" t="s">
        <v>21</v>
      </c>
      <c r="E43" s="23">
        <v>0</v>
      </c>
      <c r="F43" s="104"/>
    </row>
    <row r="44" spans="4:6" ht="15.75" thickBot="1" x14ac:dyDescent="0.3"/>
    <row r="45" spans="4:6" x14ac:dyDescent="0.25">
      <c r="D45" s="98" t="s">
        <v>0</v>
      </c>
      <c r="E45" s="99"/>
      <c r="F45" s="51" t="s">
        <v>16</v>
      </c>
    </row>
    <row r="46" spans="4:6" x14ac:dyDescent="0.25">
      <c r="D46" s="3" t="s">
        <v>1</v>
      </c>
      <c r="E46" s="13" t="s">
        <v>78</v>
      </c>
      <c r="F46" s="89"/>
    </row>
    <row r="47" spans="4:6" x14ac:dyDescent="0.25">
      <c r="D47" s="3" t="s">
        <v>57</v>
      </c>
      <c r="E47" s="13" t="s">
        <v>66</v>
      </c>
      <c r="F47" s="90"/>
    </row>
    <row r="48" spans="4:6" x14ac:dyDescent="0.25">
      <c r="D48" s="3" t="s">
        <v>55</v>
      </c>
      <c r="E48" s="13" t="s">
        <v>62</v>
      </c>
      <c r="F48" s="90"/>
    </row>
    <row r="49" spans="4:6" x14ac:dyDescent="0.25">
      <c r="D49" s="3" t="s">
        <v>12</v>
      </c>
      <c r="E49" s="13">
        <v>5</v>
      </c>
      <c r="F49" s="90"/>
    </row>
    <row r="50" spans="4:6" ht="15.75" thickBot="1" x14ac:dyDescent="0.3">
      <c r="D50" s="4" t="s">
        <v>42</v>
      </c>
      <c r="E50" s="14" t="s">
        <v>43</v>
      </c>
      <c r="F50" s="91"/>
    </row>
    <row r="51" spans="4:6" ht="15.75" thickBot="1" x14ac:dyDescent="0.3"/>
    <row r="52" spans="4:6" x14ac:dyDescent="0.25">
      <c r="D52" s="73" t="s">
        <v>40</v>
      </c>
      <c r="E52" s="74"/>
      <c r="F52" s="53" t="s">
        <v>16</v>
      </c>
    </row>
    <row r="53" spans="4:6" x14ac:dyDescent="0.25">
      <c r="D53" s="11" t="s">
        <v>13</v>
      </c>
      <c r="E53" s="22">
        <v>25</v>
      </c>
      <c r="F53" s="102"/>
    </row>
    <row r="54" spans="4:6" x14ac:dyDescent="0.25">
      <c r="D54" s="11" t="s">
        <v>9</v>
      </c>
      <c r="E54" s="22">
        <v>30</v>
      </c>
      <c r="F54" s="103"/>
    </row>
    <row r="55" spans="4:6" ht="15.75" thickBot="1" x14ac:dyDescent="0.3">
      <c r="D55" s="12" t="s">
        <v>21</v>
      </c>
      <c r="E55" s="23">
        <v>0</v>
      </c>
      <c r="F55" s="104"/>
    </row>
    <row r="56" spans="4:6" ht="15.75" thickBot="1" x14ac:dyDescent="0.3"/>
    <row r="57" spans="4:6" x14ac:dyDescent="0.25">
      <c r="D57" s="112" t="s">
        <v>2</v>
      </c>
      <c r="E57" s="113"/>
      <c r="F57" s="52" t="s">
        <v>16</v>
      </c>
    </row>
    <row r="58" spans="4:6" x14ac:dyDescent="0.25">
      <c r="D58" s="31" t="s">
        <v>1</v>
      </c>
      <c r="E58" s="34" t="s">
        <v>70</v>
      </c>
      <c r="F58" s="116"/>
    </row>
    <row r="59" spans="4:6" ht="15.75" thickBot="1" x14ac:dyDescent="0.3">
      <c r="D59" s="1" t="s">
        <v>26</v>
      </c>
      <c r="E59" s="17" t="s">
        <v>35</v>
      </c>
      <c r="F59" s="117"/>
    </row>
    <row r="60" spans="4:6" ht="15.75" thickBot="1" x14ac:dyDescent="0.3"/>
    <row r="61" spans="4:6" x14ac:dyDescent="0.25">
      <c r="D61" s="121" t="s">
        <v>5</v>
      </c>
      <c r="E61" s="122"/>
      <c r="F61" s="54" t="s">
        <v>16</v>
      </c>
    </row>
    <row r="62" spans="4:6" x14ac:dyDescent="0.25">
      <c r="D62" s="5" t="s">
        <v>39</v>
      </c>
      <c r="E62" s="20" t="str">
        <f>E9</f>
        <v>Denaturation</v>
      </c>
      <c r="F62" s="95"/>
    </row>
    <row r="63" spans="4:6" x14ac:dyDescent="0.25">
      <c r="D63" s="5" t="s">
        <v>38</v>
      </c>
      <c r="E63" s="20" t="s">
        <v>79</v>
      </c>
      <c r="F63" s="96"/>
    </row>
    <row r="64" spans="4:6" ht="15.75" thickBot="1" x14ac:dyDescent="0.3">
      <c r="D64" s="6" t="s">
        <v>26</v>
      </c>
      <c r="E64" s="21" t="s">
        <v>71</v>
      </c>
      <c r="F64" s="97"/>
    </row>
    <row r="65" spans="4:6" ht="15.75" thickBot="1" x14ac:dyDescent="0.3"/>
    <row r="66" spans="4:6" x14ac:dyDescent="0.25">
      <c r="D66" s="112" t="s">
        <v>22</v>
      </c>
      <c r="E66" s="113"/>
      <c r="F66" s="44" t="s">
        <v>16</v>
      </c>
    </row>
    <row r="67" spans="4:6" x14ac:dyDescent="0.25">
      <c r="D67" s="31" t="s">
        <v>52</v>
      </c>
      <c r="E67" s="32" t="s">
        <v>43</v>
      </c>
      <c r="F67" s="86"/>
    </row>
    <row r="68" spans="4:6" x14ac:dyDescent="0.25">
      <c r="D68" s="31" t="s">
        <v>23</v>
      </c>
      <c r="E68" s="32" t="s">
        <v>80</v>
      </c>
      <c r="F68" s="87"/>
    </row>
    <row r="69" spans="4:6" ht="60.75" thickBot="1" x14ac:dyDescent="0.3">
      <c r="D69" s="1" t="s">
        <v>24</v>
      </c>
      <c r="E69" s="55" t="s">
        <v>82</v>
      </c>
      <c r="F69" s="88"/>
    </row>
    <row r="70" spans="4:6" ht="15.75" thickBot="1" x14ac:dyDescent="0.3">
      <c r="D70" s="24"/>
      <c r="E70" s="57"/>
      <c r="F70" s="58"/>
    </row>
    <row r="71" spans="4:6" x14ac:dyDescent="0.25">
      <c r="D71" s="112" t="s">
        <v>2</v>
      </c>
      <c r="E71" s="113"/>
      <c r="F71" s="52" t="s">
        <v>16</v>
      </c>
    </row>
    <row r="72" spans="4:6" x14ac:dyDescent="0.25">
      <c r="D72" s="31" t="s">
        <v>1</v>
      </c>
      <c r="E72" s="34" t="s">
        <v>85</v>
      </c>
      <c r="F72" s="116"/>
    </row>
    <row r="73" spans="4:6" ht="15.75" thickBot="1" x14ac:dyDescent="0.3">
      <c r="D73" s="1" t="s">
        <v>26</v>
      </c>
      <c r="E73" s="17" t="s">
        <v>35</v>
      </c>
      <c r="F73" s="117"/>
    </row>
    <row r="74" spans="4:6" ht="15.75" thickBot="1" x14ac:dyDescent="0.3"/>
    <row r="75" spans="4:6" x14ac:dyDescent="0.25">
      <c r="D75" s="114" t="s">
        <v>17</v>
      </c>
      <c r="E75" s="115"/>
      <c r="F75" s="26" t="s">
        <v>16</v>
      </c>
    </row>
    <row r="76" spans="4:6" x14ac:dyDescent="0.25">
      <c r="D76" s="7" t="s">
        <v>39</v>
      </c>
      <c r="E76" s="15" t="s">
        <v>70</v>
      </c>
      <c r="F76" s="92"/>
    </row>
    <row r="77" spans="4:6" x14ac:dyDescent="0.25">
      <c r="D77" s="7" t="s">
        <v>3</v>
      </c>
      <c r="E77" s="15" t="s">
        <v>79</v>
      </c>
      <c r="F77" s="93"/>
    </row>
    <row r="78" spans="4:6" x14ac:dyDescent="0.25">
      <c r="D78" s="7" t="s">
        <v>6</v>
      </c>
      <c r="E78" s="15" t="str">
        <f>Worklist!F1</f>
        <v>Desalted Concentration</v>
      </c>
      <c r="F78" s="93"/>
    </row>
    <row r="79" spans="4:6" x14ac:dyDescent="0.25">
      <c r="D79" s="7" t="s">
        <v>7</v>
      </c>
      <c r="E79" s="15">
        <v>10</v>
      </c>
      <c r="F79" s="93"/>
    </row>
    <row r="80" spans="4:6" ht="15.75" thickBot="1" x14ac:dyDescent="0.3">
      <c r="D80" s="8" t="s">
        <v>11</v>
      </c>
      <c r="E80" s="16">
        <v>10</v>
      </c>
      <c r="F80" s="94"/>
    </row>
    <row r="81" spans="4:6" ht="15.75" thickBot="1" x14ac:dyDescent="0.3"/>
    <row r="82" spans="4:6" x14ac:dyDescent="0.25">
      <c r="D82" s="110" t="s">
        <v>0</v>
      </c>
      <c r="E82" s="111"/>
      <c r="F82" s="51" t="s">
        <v>16</v>
      </c>
    </row>
    <row r="83" spans="4:6" x14ac:dyDescent="0.25">
      <c r="D83" s="3" t="s">
        <v>1</v>
      </c>
      <c r="E83" s="13" t="s">
        <v>83</v>
      </c>
      <c r="F83" s="89"/>
    </row>
    <row r="84" spans="4:6" x14ac:dyDescent="0.25">
      <c r="D84" s="3" t="s">
        <v>57</v>
      </c>
      <c r="E84" s="13" t="s">
        <v>15</v>
      </c>
      <c r="F84" s="90"/>
    </row>
    <row r="85" spans="4:6" x14ac:dyDescent="0.25">
      <c r="D85" s="3" t="s">
        <v>55</v>
      </c>
      <c r="E85" s="13" t="s">
        <v>63</v>
      </c>
      <c r="F85" s="90"/>
    </row>
    <row r="86" spans="4:6" x14ac:dyDescent="0.25">
      <c r="D86" s="3" t="s">
        <v>12</v>
      </c>
      <c r="E86" s="13">
        <v>3.2</v>
      </c>
      <c r="F86" s="90"/>
    </row>
    <row r="87" spans="4:6" ht="15.75" thickBot="1" x14ac:dyDescent="0.3">
      <c r="D87" s="4" t="s">
        <v>42</v>
      </c>
      <c r="E87" s="14" t="s">
        <v>43</v>
      </c>
      <c r="F87" s="91"/>
    </row>
    <row r="88" spans="4:6" ht="15.75" thickBot="1" x14ac:dyDescent="0.3"/>
    <row r="89" spans="4:6" x14ac:dyDescent="0.25">
      <c r="D89" s="118" t="s">
        <v>40</v>
      </c>
      <c r="E89" s="119"/>
      <c r="F89" s="53" t="s">
        <v>16</v>
      </c>
    </row>
    <row r="90" spans="4:6" x14ac:dyDescent="0.25">
      <c r="D90" s="11" t="s">
        <v>13</v>
      </c>
      <c r="E90" s="22">
        <v>37</v>
      </c>
      <c r="F90" s="102"/>
    </row>
    <row r="91" spans="4:6" x14ac:dyDescent="0.25">
      <c r="D91" s="11" t="s">
        <v>9</v>
      </c>
      <c r="E91" s="22">
        <v>60</v>
      </c>
      <c r="F91" s="103"/>
    </row>
    <row r="92" spans="4:6" ht="15.75" thickBot="1" x14ac:dyDescent="0.3">
      <c r="D92" s="12" t="s">
        <v>21</v>
      </c>
      <c r="E92" s="23">
        <v>0</v>
      </c>
      <c r="F92" s="104"/>
    </row>
    <row r="93" spans="4:6" ht="15.75" thickBot="1" x14ac:dyDescent="0.3"/>
    <row r="94" spans="4:6" x14ac:dyDescent="0.25">
      <c r="D94" s="110" t="s">
        <v>0</v>
      </c>
      <c r="E94" s="111"/>
      <c r="F94" s="51" t="s">
        <v>16</v>
      </c>
    </row>
    <row r="95" spans="4:6" x14ac:dyDescent="0.25">
      <c r="D95" s="3" t="s">
        <v>1</v>
      </c>
      <c r="E95" s="13" t="s">
        <v>84</v>
      </c>
      <c r="F95" s="89"/>
    </row>
    <row r="96" spans="4:6" x14ac:dyDescent="0.25">
      <c r="D96" s="3" t="s">
        <v>57</v>
      </c>
      <c r="E96" s="13" t="s">
        <v>67</v>
      </c>
      <c r="F96" s="90"/>
    </row>
    <row r="97" spans="4:6" x14ac:dyDescent="0.25">
      <c r="D97" s="3" t="s">
        <v>55</v>
      </c>
      <c r="E97" s="13" t="s">
        <v>62</v>
      </c>
      <c r="F97" s="90"/>
    </row>
    <row r="98" spans="4:6" x14ac:dyDescent="0.25">
      <c r="D98" s="3" t="s">
        <v>12</v>
      </c>
      <c r="E98" s="13">
        <v>1.7</v>
      </c>
      <c r="F98" s="90"/>
    </row>
    <row r="99" spans="4:6" ht="15.75" thickBot="1" x14ac:dyDescent="0.3">
      <c r="D99" s="4" t="s">
        <v>42</v>
      </c>
      <c r="E99" s="14" t="s">
        <v>43</v>
      </c>
      <c r="F99" s="91"/>
    </row>
    <row r="100" spans="4:6" ht="15.75" thickBot="1" x14ac:dyDescent="0.3"/>
    <row r="101" spans="4:6" x14ac:dyDescent="0.25">
      <c r="D101" s="112" t="s">
        <v>54</v>
      </c>
      <c r="E101" s="113"/>
      <c r="F101" s="52" t="s">
        <v>16</v>
      </c>
    </row>
    <row r="102" spans="4:6" x14ac:dyDescent="0.25">
      <c r="D102" s="69"/>
      <c r="E102" s="70"/>
      <c r="F102" s="108"/>
    </row>
    <row r="103" spans="4:6" ht="15.75" thickBot="1" x14ac:dyDescent="0.3">
      <c r="D103" s="71"/>
      <c r="E103" s="72"/>
      <c r="F103" s="109"/>
    </row>
  </sheetData>
  <mergeCells count="38">
    <mergeCell ref="F95:F99"/>
    <mergeCell ref="D101:E101"/>
    <mergeCell ref="D102:E103"/>
    <mergeCell ref="F102:F103"/>
    <mergeCell ref="D2:E2"/>
    <mergeCell ref="F3:F4"/>
    <mergeCell ref="F9:F10"/>
    <mergeCell ref="D8:E8"/>
    <mergeCell ref="D6:E6"/>
    <mergeCell ref="D12:E12"/>
    <mergeCell ref="F13:F17"/>
    <mergeCell ref="D52:E52"/>
    <mergeCell ref="F53:F55"/>
    <mergeCell ref="D57:E57"/>
    <mergeCell ref="F58:F59"/>
    <mergeCell ref="D61:E61"/>
    <mergeCell ref="F34:F38"/>
    <mergeCell ref="D40:E40"/>
    <mergeCell ref="F41:F43"/>
    <mergeCell ref="D45:E45"/>
    <mergeCell ref="F46:F50"/>
    <mergeCell ref="F27:F31"/>
    <mergeCell ref="D33:E33"/>
    <mergeCell ref="D26:E26"/>
    <mergeCell ref="F20:F24"/>
    <mergeCell ref="D19:E19"/>
    <mergeCell ref="F90:F92"/>
    <mergeCell ref="D94:E94"/>
    <mergeCell ref="F62:F64"/>
    <mergeCell ref="D66:E66"/>
    <mergeCell ref="F67:F69"/>
    <mergeCell ref="D75:E75"/>
    <mergeCell ref="F76:F80"/>
    <mergeCell ref="D71:E71"/>
    <mergeCell ref="F72:F73"/>
    <mergeCell ref="D82:E82"/>
    <mergeCell ref="F83:F87"/>
    <mergeCell ref="D89:E8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EF3BF063-FCC1-43B0-AFB1-C6F9111B94FE}">
          <x14:formula1>
            <xm:f>'___Dropdown values'!$B$4:$B$6</xm:f>
          </x14:formula1>
          <xm:sqref>E4 E10 E59 E73</xm:sqref>
        </x14:dataValidation>
        <x14:dataValidation type="list" allowBlank="1" showInputMessage="1" showErrorMessage="1" xr:uid="{7C6B8CA4-BBDF-4720-83DB-EEB75CAAC296}">
          <x14:formula1>
            <xm:f>'___Dropdown values'!$B$10:$B$17</xm:f>
          </x14:formula1>
          <xm:sqref>E14 E28 E35 E47 E84 E96</xm:sqref>
        </x14:dataValidation>
        <x14:dataValidation type="list" allowBlank="1" showInputMessage="1" showErrorMessage="1" xr:uid="{934B1DA1-8C91-4057-973F-82597951F8B7}">
          <x14:formula1>
            <xm:f>'___Dropdown values'!$F$5:$F$6</xm:f>
          </x14:formula1>
          <xm:sqref>D12:E12 D26:E26 D33:E33 D45:E45 D82:E82 D94:E94</xm:sqref>
        </x14:dataValidation>
        <x14:dataValidation type="list" allowBlank="1" showInputMessage="1" showErrorMessage="1" xr:uid="{C1EA7122-9BB0-47F3-A320-6D1AE93FB4E0}">
          <x14:formula1>
            <xm:f>'___Dropdown values'!$D$10:$D$11</xm:f>
          </x14:formula1>
          <xm:sqref>E17 E31 E38 E50 E67 E87 E99</xm:sqref>
        </x14:dataValidation>
        <x14:dataValidation type="list" allowBlank="1" showInputMessage="1" showErrorMessage="1" xr:uid="{6BE6F825-91BE-4CEC-9D14-5710077D0618}">
          <x14:formula1>
            <xm:f>'___Dropdown values'!$B$20:$B$21</xm:f>
          </x14:formula1>
          <xm:sqref>E15 E29 E36 E48 E85 E97</xm:sqref>
        </x14:dataValidation>
        <x14:dataValidation type="list" allowBlank="1" showInputMessage="1" showErrorMessage="1" xr:uid="{998DE1DC-BE8F-41C0-A011-BA46036902B2}">
          <x14:formula1>
            <xm:f>'___Dropdown values'!$G$5:$G$6</xm:f>
          </x14:formula1>
          <xm:sqref>D19:E19 D75:E75</xm:sqref>
        </x14:dataValidation>
        <x14:dataValidation type="list" allowBlank="1" showInputMessage="1" showErrorMessage="1" xr:uid="{F9467DF0-84F4-4BD4-8755-0D48FDCB0007}">
          <x14:formula1>
            <xm:f>'___Dropdown values'!$K$5:$K$6</xm:f>
          </x14:formula1>
          <xm:sqref>D40:E40 D52:E52 D89:E89</xm:sqref>
        </x14:dataValidation>
        <x14:dataValidation type="list" allowBlank="1" showInputMessage="1" showErrorMessage="1" xr:uid="{45FFB53B-1ED2-49E5-B906-3156C5A5749B}">
          <x14:formula1>
            <xm:f>'___Dropdown values'!$D$4:$D$5</xm:f>
          </x14:formula1>
          <xm:sqref>E64</xm:sqref>
        </x14:dataValidation>
        <x14:dataValidation type="list" allowBlank="1" showInputMessage="1" showErrorMessage="1" xr:uid="{86ECA534-E453-4537-BF1B-83AA46FFB5CD}">
          <x14:formula1>
            <xm:f>'___Dropdown values'!$H$5:$H$6</xm:f>
          </x14:formula1>
          <xm:sqref>D61:E61</xm:sqref>
        </x14:dataValidation>
        <x14:dataValidation type="list" allowBlank="1" showInputMessage="1" showErrorMessage="1" xr:uid="{0691EF2A-3318-4AFC-956C-54370E2E25A4}">
          <x14:formula1>
            <xm:f>'___Dropdown values'!$I$5:$I$6</xm:f>
          </x14:formula1>
          <xm:sqref>D66:E66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9AF6-49B7-49B9-A330-C878FB7908FD}">
  <sheetPr codeName="Sheet4"/>
  <dimension ref="A1:F13"/>
  <sheetViews>
    <sheetView workbookViewId="0">
      <selection activeCell="A10" sqref="A10:XFD13"/>
    </sheetView>
  </sheetViews>
  <sheetFormatPr defaultRowHeight="15" x14ac:dyDescent="0.25"/>
  <cols>
    <col min="1" max="1" width="9" bestFit="1" customWidth="1"/>
    <col min="2" max="2" width="20.42578125" customWidth="1"/>
    <col min="3" max="3" width="11.140625" bestFit="1" customWidth="1"/>
    <col min="4" max="4" width="13.7109375" bestFit="1" customWidth="1"/>
    <col min="5" max="5" width="9.140625" hidden="1" customWidth="1"/>
    <col min="6" max="6" width="22.28515625" bestFit="1" customWidth="1"/>
    <col min="7" max="7" width="11.140625" bestFit="1" customWidth="1"/>
    <col min="9" max="9" width="7.85546875" bestFit="1" customWidth="1"/>
    <col min="10" max="10" width="11" bestFit="1" customWidth="1"/>
    <col min="11" max="11" width="11.42578125" bestFit="1" customWidth="1"/>
    <col min="12" max="12" width="11.5703125" bestFit="1" customWidth="1"/>
    <col min="13" max="13" width="16.5703125" bestFit="1" customWidth="1"/>
    <col min="14" max="14" width="17.85546875" bestFit="1" customWidth="1"/>
  </cols>
  <sheetData>
    <row r="1" spans="1:6" x14ac:dyDescent="0.25">
      <c r="A1" t="s">
        <v>34</v>
      </c>
      <c r="B1" t="s">
        <v>51</v>
      </c>
      <c r="C1" t="s">
        <v>18</v>
      </c>
      <c r="D1" t="s">
        <v>19</v>
      </c>
      <c r="E1" t="s">
        <v>47</v>
      </c>
      <c r="F1" t="s">
        <v>81</v>
      </c>
    </row>
    <row r="2" spans="1:6" x14ac:dyDescent="0.25">
      <c r="A2">
        <f t="shared" ref="A2:A13" si="0">ROW(A1)</f>
        <v>1</v>
      </c>
      <c r="B2">
        <f t="shared" ref="B2:B13" si="1">A2</f>
        <v>1</v>
      </c>
      <c r="C2" t="s">
        <v>20</v>
      </c>
      <c r="D2">
        <v>10</v>
      </c>
      <c r="E2">
        <f t="shared" ref="E2:E13" si="2">IF(D2&lt;10,10,D2)</f>
        <v>10</v>
      </c>
      <c r="F2">
        <v>0</v>
      </c>
    </row>
    <row r="3" spans="1:6" x14ac:dyDescent="0.25">
      <c r="A3">
        <f t="shared" si="0"/>
        <v>2</v>
      </c>
      <c r="B3">
        <f t="shared" si="1"/>
        <v>2</v>
      </c>
      <c r="C3" t="s">
        <v>20</v>
      </c>
      <c r="D3">
        <v>10</v>
      </c>
      <c r="E3">
        <f t="shared" si="2"/>
        <v>10</v>
      </c>
      <c r="F3">
        <v>0</v>
      </c>
    </row>
    <row r="4" spans="1:6" x14ac:dyDescent="0.25">
      <c r="A4">
        <f t="shared" si="0"/>
        <v>3</v>
      </c>
      <c r="B4">
        <f t="shared" si="1"/>
        <v>3</v>
      </c>
      <c r="C4" t="s">
        <v>20</v>
      </c>
      <c r="D4">
        <v>10</v>
      </c>
      <c r="E4">
        <f t="shared" si="2"/>
        <v>10</v>
      </c>
      <c r="F4">
        <v>0</v>
      </c>
    </row>
    <row r="5" spans="1:6" x14ac:dyDescent="0.25">
      <c r="A5">
        <f t="shared" si="0"/>
        <v>4</v>
      </c>
      <c r="B5">
        <f t="shared" si="1"/>
        <v>4</v>
      </c>
      <c r="C5" t="s">
        <v>20</v>
      </c>
      <c r="D5">
        <v>10</v>
      </c>
      <c r="E5">
        <f t="shared" si="2"/>
        <v>10</v>
      </c>
      <c r="F5">
        <v>0</v>
      </c>
    </row>
    <row r="6" spans="1:6" x14ac:dyDescent="0.25">
      <c r="A6">
        <f t="shared" si="0"/>
        <v>5</v>
      </c>
      <c r="B6">
        <f t="shared" si="1"/>
        <v>5</v>
      </c>
      <c r="C6" t="s">
        <v>20</v>
      </c>
      <c r="D6">
        <v>10</v>
      </c>
      <c r="E6">
        <f t="shared" si="2"/>
        <v>10</v>
      </c>
      <c r="F6">
        <v>0</v>
      </c>
    </row>
    <row r="7" spans="1:6" x14ac:dyDescent="0.25">
      <c r="A7">
        <f t="shared" si="0"/>
        <v>6</v>
      </c>
      <c r="B7">
        <f t="shared" si="1"/>
        <v>6</v>
      </c>
      <c r="C7" t="s">
        <v>20</v>
      </c>
      <c r="D7">
        <v>10</v>
      </c>
      <c r="E7">
        <f t="shared" si="2"/>
        <v>10</v>
      </c>
      <c r="F7">
        <v>0</v>
      </c>
    </row>
    <row r="8" spans="1:6" x14ac:dyDescent="0.25">
      <c r="A8">
        <f t="shared" si="0"/>
        <v>7</v>
      </c>
      <c r="B8">
        <f t="shared" si="1"/>
        <v>7</v>
      </c>
      <c r="C8" t="s">
        <v>20</v>
      </c>
      <c r="D8">
        <v>10</v>
      </c>
      <c r="E8">
        <f t="shared" si="2"/>
        <v>10</v>
      </c>
      <c r="F8">
        <v>0</v>
      </c>
    </row>
    <row r="9" spans="1:6" x14ac:dyDescent="0.25">
      <c r="A9">
        <f t="shared" si="0"/>
        <v>8</v>
      </c>
      <c r="B9">
        <f t="shared" si="1"/>
        <v>8</v>
      </c>
      <c r="C9" t="s">
        <v>20</v>
      </c>
      <c r="D9">
        <v>10</v>
      </c>
      <c r="E9">
        <f t="shared" si="2"/>
        <v>10</v>
      </c>
      <c r="F9">
        <v>0</v>
      </c>
    </row>
    <row r="10" spans="1:6" x14ac:dyDescent="0.25">
      <c r="A10">
        <f t="shared" si="0"/>
        <v>9</v>
      </c>
      <c r="B10">
        <f t="shared" si="1"/>
        <v>9</v>
      </c>
      <c r="C10" t="s">
        <v>20</v>
      </c>
      <c r="D10">
        <v>10</v>
      </c>
      <c r="E10">
        <f t="shared" si="2"/>
        <v>10</v>
      </c>
      <c r="F10">
        <v>0</v>
      </c>
    </row>
    <row r="11" spans="1:6" x14ac:dyDescent="0.25">
      <c r="A11">
        <f t="shared" si="0"/>
        <v>10</v>
      </c>
      <c r="B11">
        <f t="shared" si="1"/>
        <v>10</v>
      </c>
      <c r="C11" t="s">
        <v>20</v>
      </c>
      <c r="D11">
        <v>10</v>
      </c>
      <c r="E11">
        <f t="shared" si="2"/>
        <v>10</v>
      </c>
      <c r="F11">
        <v>0</v>
      </c>
    </row>
    <row r="12" spans="1:6" x14ac:dyDescent="0.25">
      <c r="A12">
        <f t="shared" si="0"/>
        <v>11</v>
      </c>
      <c r="B12">
        <f t="shared" si="1"/>
        <v>11</v>
      </c>
      <c r="C12" t="s">
        <v>20</v>
      </c>
      <c r="D12">
        <v>10</v>
      </c>
      <c r="E12">
        <f t="shared" si="2"/>
        <v>10</v>
      </c>
      <c r="F12">
        <v>0</v>
      </c>
    </row>
    <row r="13" spans="1:6" x14ac:dyDescent="0.25">
      <c r="A13">
        <f t="shared" si="0"/>
        <v>12</v>
      </c>
      <c r="B13">
        <f t="shared" si="1"/>
        <v>12</v>
      </c>
      <c r="C13" t="s">
        <v>20</v>
      </c>
      <c r="D13">
        <v>10</v>
      </c>
      <c r="E13">
        <f t="shared" si="2"/>
        <v>10</v>
      </c>
      <c r="F13">
        <v>0</v>
      </c>
    </row>
  </sheetData>
  <conditionalFormatting sqref="D2">
    <cfRule type="expression" dxfId="32" priority="479">
      <formula>IF($D$2&lt;10,TRUE,IF($D$2&gt;50,TRUE,FALSE))</formula>
    </cfRule>
  </conditionalFormatting>
  <conditionalFormatting sqref="E2:F2">
    <cfRule type="expression" dxfId="31" priority="476">
      <formula>IF($D$2&lt;10,TRUE,IF($D$2&gt;50,TRUE,FALSE))</formula>
    </cfRule>
  </conditionalFormatting>
  <conditionalFormatting sqref="D3">
    <cfRule type="expression" dxfId="30" priority="215">
      <formula>IF($D$2&lt;10,TRUE,IF($D$2&gt;50,TRUE,FALSE))</formula>
    </cfRule>
  </conditionalFormatting>
  <conditionalFormatting sqref="F3">
    <cfRule type="expression" dxfId="29" priority="214">
      <formula>IF($D$2&lt;10,TRUE,IF($D$2&gt;50,TRUE,FALSE))</formula>
    </cfRule>
  </conditionalFormatting>
  <conditionalFormatting sqref="D4">
    <cfRule type="expression" dxfId="28" priority="213">
      <formula>IF($D$2&lt;10,TRUE,IF($D$2&gt;50,TRUE,FALSE))</formula>
    </cfRule>
  </conditionalFormatting>
  <conditionalFormatting sqref="F4">
    <cfRule type="expression" dxfId="27" priority="212">
      <formula>IF($D$2&lt;10,TRUE,IF($D$2&gt;50,TRUE,FALSE))</formula>
    </cfRule>
  </conditionalFormatting>
  <conditionalFormatting sqref="D5">
    <cfRule type="expression" dxfId="26" priority="211">
      <formula>IF($D$2&lt;10,TRUE,IF($D$2&gt;50,TRUE,FALSE))</formula>
    </cfRule>
  </conditionalFormatting>
  <conditionalFormatting sqref="F5">
    <cfRule type="expression" dxfId="25" priority="210">
      <formula>IF($D$2&lt;10,TRUE,IF($D$2&gt;50,TRUE,FALSE))</formula>
    </cfRule>
  </conditionalFormatting>
  <conditionalFormatting sqref="E3">
    <cfRule type="expression" dxfId="24" priority="25">
      <formula>IF($D$2&lt;10,TRUE,IF($D$2&gt;50,TRUE,FALSE))</formula>
    </cfRule>
  </conditionalFormatting>
  <conditionalFormatting sqref="E4">
    <cfRule type="expression" dxfId="23" priority="24">
      <formula>IF($D$2&lt;10,TRUE,IF($D$2&gt;50,TRUE,FALSE))</formula>
    </cfRule>
  </conditionalFormatting>
  <conditionalFormatting sqref="E5">
    <cfRule type="expression" dxfId="22" priority="23">
      <formula>IF($D$2&lt;10,TRUE,IF($D$2&gt;50,TRUE,FALSE))</formula>
    </cfRule>
  </conditionalFormatting>
  <conditionalFormatting sqref="D6">
    <cfRule type="expression" dxfId="21" priority="22">
      <formula>IF($D$2&lt;10,TRUE,IF($D$2&gt;50,TRUE,FALSE))</formula>
    </cfRule>
  </conditionalFormatting>
  <conditionalFormatting sqref="E6:F6">
    <cfRule type="expression" dxfId="20" priority="21">
      <formula>IF($D$2&lt;10,TRUE,IF($D$2&gt;50,TRUE,FALSE))</formula>
    </cfRule>
  </conditionalFormatting>
  <conditionalFormatting sqref="D7">
    <cfRule type="expression" dxfId="19" priority="20">
      <formula>IF($D$2&lt;10,TRUE,IF($D$2&gt;50,TRUE,FALSE))</formula>
    </cfRule>
  </conditionalFormatting>
  <conditionalFormatting sqref="F7">
    <cfRule type="expression" dxfId="18" priority="19">
      <formula>IF($D$2&lt;10,TRUE,IF($D$2&gt;50,TRUE,FALSE))</formula>
    </cfRule>
  </conditionalFormatting>
  <conditionalFormatting sqref="D8">
    <cfRule type="expression" dxfId="17" priority="18">
      <formula>IF($D$2&lt;10,TRUE,IF($D$2&gt;50,TRUE,FALSE))</formula>
    </cfRule>
  </conditionalFormatting>
  <conditionalFormatting sqref="F8">
    <cfRule type="expression" dxfId="16" priority="17">
      <formula>IF($D$2&lt;10,TRUE,IF($D$2&gt;50,TRUE,FALSE))</formula>
    </cfRule>
  </conditionalFormatting>
  <conditionalFormatting sqref="D9">
    <cfRule type="expression" dxfId="15" priority="16">
      <formula>IF($D$2&lt;10,TRUE,IF($D$2&gt;50,TRUE,FALSE))</formula>
    </cfRule>
  </conditionalFormatting>
  <conditionalFormatting sqref="F9">
    <cfRule type="expression" dxfId="14" priority="15">
      <formula>IF($D$2&lt;10,TRUE,IF($D$2&gt;50,TRUE,FALSE))</formula>
    </cfRule>
  </conditionalFormatting>
  <conditionalFormatting sqref="E7">
    <cfRule type="expression" dxfId="13" priority="14">
      <formula>IF($D$2&lt;10,TRUE,IF($D$2&gt;50,TRUE,FALSE))</formula>
    </cfRule>
  </conditionalFormatting>
  <conditionalFormatting sqref="E8">
    <cfRule type="expression" dxfId="12" priority="13">
      <formula>IF($D$2&lt;10,TRUE,IF($D$2&gt;50,TRUE,FALSE))</formula>
    </cfRule>
  </conditionalFormatting>
  <conditionalFormatting sqref="E9">
    <cfRule type="expression" dxfId="11" priority="12">
      <formula>IF($D$2&lt;10,TRUE,IF($D$2&gt;50,TRUE,FALSE))</formula>
    </cfRule>
  </conditionalFormatting>
  <conditionalFormatting sqref="D10">
    <cfRule type="expression" dxfId="10" priority="11">
      <formula>IF($D$2&lt;10,TRUE,IF($D$2&gt;50,TRUE,FALSE))</formula>
    </cfRule>
  </conditionalFormatting>
  <conditionalFormatting sqref="E10:F10">
    <cfRule type="expression" dxfId="9" priority="10">
      <formula>IF($D$2&lt;10,TRUE,IF($D$2&gt;50,TRUE,FALSE))</formula>
    </cfRule>
  </conditionalFormatting>
  <conditionalFormatting sqref="D11">
    <cfRule type="expression" dxfId="8" priority="9">
      <formula>IF($D$2&lt;10,TRUE,IF($D$2&gt;50,TRUE,FALSE))</formula>
    </cfRule>
  </conditionalFormatting>
  <conditionalFormatting sqref="F11">
    <cfRule type="expression" dxfId="7" priority="8">
      <formula>IF($D$2&lt;10,TRUE,IF($D$2&gt;50,TRUE,FALSE))</formula>
    </cfRule>
  </conditionalFormatting>
  <conditionalFormatting sqref="D12">
    <cfRule type="expression" dxfId="6" priority="7">
      <formula>IF($D$2&lt;10,TRUE,IF($D$2&gt;50,TRUE,FALSE))</formula>
    </cfRule>
  </conditionalFormatting>
  <conditionalFormatting sqref="F12">
    <cfRule type="expression" dxfId="5" priority="6">
      <formula>IF($D$2&lt;10,TRUE,IF($D$2&gt;50,TRUE,FALSE))</formula>
    </cfRule>
  </conditionalFormatting>
  <conditionalFormatting sqref="D13">
    <cfRule type="expression" dxfId="4" priority="5">
      <formula>IF($D$2&lt;10,TRUE,IF($D$2&gt;50,TRUE,FALSE))</formula>
    </cfRule>
  </conditionalFormatting>
  <conditionalFormatting sqref="F13">
    <cfRule type="expression" dxfId="3" priority="4">
      <formula>IF($D$2&lt;10,TRUE,IF($D$2&gt;50,TRUE,FALSE))</formula>
    </cfRule>
  </conditionalFormatting>
  <conditionalFormatting sqref="E11">
    <cfRule type="expression" dxfId="2" priority="3">
      <formula>IF($D$2&lt;10,TRUE,IF($D$2&gt;50,TRUE,FALSE))</formula>
    </cfRule>
  </conditionalFormatting>
  <conditionalFormatting sqref="E12">
    <cfRule type="expression" dxfId="1" priority="2">
      <formula>IF($D$2&lt;10,TRUE,IF($D$2&gt;50,TRUE,FALSE))</formula>
    </cfRule>
  </conditionalFormatting>
  <conditionalFormatting sqref="E13">
    <cfRule type="expression" dxfId="0" priority="1">
      <formula>IF($D$2&lt;10,TRUE,IF($D$2&gt;50,TRUE,FALSE))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2154-DD47-441B-BB1C-ED8959E6A24F}">
  <sheetPr codeName="Sheet6"/>
  <dimension ref="B1:M59"/>
  <sheetViews>
    <sheetView workbookViewId="0"/>
  </sheetViews>
  <sheetFormatPr defaultRowHeight="15" x14ac:dyDescent="0.25"/>
  <cols>
    <col min="2" max="2" width="9.85546875" bestFit="1" customWidth="1"/>
    <col min="3" max="3" width="9.7109375" bestFit="1" customWidth="1"/>
  </cols>
  <sheetData>
    <row r="1" spans="2:13" ht="15.75" thickBot="1" x14ac:dyDescent="0.3"/>
    <row r="2" spans="2:13" ht="27" thickBot="1" x14ac:dyDescent="0.45">
      <c r="B2" s="138" t="s">
        <v>86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40"/>
    </row>
    <row r="3" spans="2:13" x14ac:dyDescent="0.25">
      <c r="B3" s="61" t="s">
        <v>96</v>
      </c>
      <c r="C3" s="62" t="s">
        <v>100</v>
      </c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2:13" x14ac:dyDescent="0.25">
      <c r="B4" s="64" t="s">
        <v>97</v>
      </c>
      <c r="C4" s="65" t="s">
        <v>101</v>
      </c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2:13" x14ac:dyDescent="0.25">
      <c r="B5" s="64" t="s">
        <v>98</v>
      </c>
      <c r="C5" s="65" t="s">
        <v>102</v>
      </c>
      <c r="D5" s="65"/>
      <c r="E5" s="65"/>
      <c r="F5" s="65"/>
      <c r="G5" s="65"/>
      <c r="H5" s="65"/>
      <c r="I5" s="65"/>
      <c r="J5" s="65"/>
      <c r="K5" s="65"/>
      <c r="L5" s="65"/>
      <c r="M5" s="66"/>
    </row>
    <row r="6" spans="2:13" x14ac:dyDescent="0.25">
      <c r="B6" s="64" t="s">
        <v>99</v>
      </c>
      <c r="C6" s="65" t="s">
        <v>103</v>
      </c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2:13" x14ac:dyDescent="0.25">
      <c r="B7" s="64" t="s">
        <v>104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6"/>
    </row>
    <row r="8" spans="2:13" x14ac:dyDescent="0.25">
      <c r="B8" s="64" t="s">
        <v>105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6"/>
    </row>
    <row r="9" spans="2:13" x14ac:dyDescent="0.25">
      <c r="B9" s="64" t="s">
        <v>106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6"/>
    </row>
    <row r="10" spans="2:13" ht="15.75" thickBot="1" x14ac:dyDescent="0.3">
      <c r="B10" s="59" t="s">
        <v>107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0"/>
    </row>
    <row r="14" spans="2:13" ht="15.75" thickBot="1" x14ac:dyDescent="0.3"/>
    <row r="15" spans="2:13" ht="19.5" thickBot="1" x14ac:dyDescent="0.35">
      <c r="B15" s="131" t="s">
        <v>79</v>
      </c>
      <c r="C15" s="132"/>
      <c r="D15" s="132"/>
      <c r="E15" s="132"/>
      <c r="F15" s="133"/>
      <c r="I15" s="131" t="s">
        <v>77</v>
      </c>
      <c r="J15" s="132"/>
      <c r="K15" s="132"/>
      <c r="L15" s="132"/>
      <c r="M15" s="133"/>
    </row>
    <row r="16" spans="2:13" ht="16.5" thickBot="1" x14ac:dyDescent="0.3">
      <c r="B16" s="134" t="s">
        <v>87</v>
      </c>
      <c r="C16" s="135"/>
      <c r="D16" s="135"/>
      <c r="E16" s="135"/>
      <c r="F16" s="136"/>
      <c r="I16" s="134" t="s">
        <v>93</v>
      </c>
      <c r="J16" s="135"/>
      <c r="K16" s="135"/>
      <c r="L16" s="135"/>
      <c r="M16" s="136"/>
    </row>
    <row r="17" spans="2:13" ht="16.5" thickBot="1" x14ac:dyDescent="0.3">
      <c r="B17" s="134" t="s">
        <v>108</v>
      </c>
      <c r="C17" s="135"/>
      <c r="D17" s="135"/>
      <c r="E17" s="135"/>
      <c r="F17" s="136"/>
      <c r="I17" s="134" t="s">
        <v>109</v>
      </c>
      <c r="J17" s="135"/>
      <c r="K17" s="135"/>
      <c r="L17" s="135"/>
      <c r="M17" s="136"/>
    </row>
    <row r="18" spans="2:13" x14ac:dyDescent="0.25">
      <c r="B18" s="137" t="s">
        <v>88</v>
      </c>
      <c r="C18" s="127"/>
      <c r="D18" s="127"/>
      <c r="E18" s="127"/>
      <c r="F18" s="128"/>
      <c r="I18" s="137" t="s">
        <v>88</v>
      </c>
      <c r="J18" s="127"/>
      <c r="K18" s="127"/>
      <c r="L18" s="127"/>
      <c r="M18" s="128"/>
    </row>
    <row r="19" spans="2:13" x14ac:dyDescent="0.25">
      <c r="B19" s="123" t="s">
        <v>89</v>
      </c>
      <c r="C19" s="124"/>
      <c r="D19" s="124"/>
      <c r="E19" s="124"/>
      <c r="F19" s="129"/>
      <c r="I19" s="123" t="s">
        <v>89</v>
      </c>
      <c r="J19" s="124"/>
      <c r="K19" s="124"/>
      <c r="L19" s="124"/>
      <c r="M19" s="129"/>
    </row>
    <row r="20" spans="2:13" x14ac:dyDescent="0.25">
      <c r="B20" s="123" t="s">
        <v>90</v>
      </c>
      <c r="C20" s="124"/>
      <c r="D20" s="124"/>
      <c r="E20" s="124"/>
      <c r="F20" s="129"/>
      <c r="I20" s="123" t="s">
        <v>90</v>
      </c>
      <c r="J20" s="124"/>
      <c r="K20" s="124"/>
      <c r="L20" s="124"/>
      <c r="M20" s="129"/>
    </row>
    <row r="21" spans="2:13" x14ac:dyDescent="0.25">
      <c r="B21" s="123" t="s">
        <v>3</v>
      </c>
      <c r="C21" s="124"/>
      <c r="D21" s="124"/>
      <c r="E21" s="124"/>
      <c r="F21" s="129"/>
      <c r="I21" s="123" t="s">
        <v>3</v>
      </c>
      <c r="J21" s="124"/>
      <c r="K21" s="124"/>
      <c r="L21" s="124"/>
      <c r="M21" s="129"/>
    </row>
    <row r="22" spans="2:13" x14ac:dyDescent="0.25">
      <c r="B22" s="123" t="s">
        <v>91</v>
      </c>
      <c r="C22" s="124"/>
      <c r="D22" s="124"/>
      <c r="E22" s="124"/>
      <c r="F22" s="129"/>
      <c r="I22" s="123" t="s">
        <v>91</v>
      </c>
      <c r="J22" s="124"/>
      <c r="K22" s="124"/>
      <c r="L22" s="124"/>
      <c r="M22" s="129"/>
    </row>
    <row r="23" spans="2:13" ht="15.75" thickBot="1" x14ac:dyDescent="0.3">
      <c r="B23" s="125" t="s">
        <v>92</v>
      </c>
      <c r="C23" s="126"/>
      <c r="D23" s="126"/>
      <c r="E23" s="126"/>
      <c r="F23" s="130"/>
      <c r="I23" s="125" t="s">
        <v>92</v>
      </c>
      <c r="J23" s="126"/>
      <c r="K23" s="126"/>
      <c r="L23" s="126"/>
      <c r="M23" s="130"/>
    </row>
    <row r="26" spans="2:13" ht="15.75" thickBot="1" x14ac:dyDescent="0.3"/>
    <row r="27" spans="2:13" ht="19.5" thickBot="1" x14ac:dyDescent="0.35">
      <c r="B27" s="131" t="s">
        <v>10</v>
      </c>
      <c r="C27" s="132"/>
      <c r="D27" s="132"/>
      <c r="E27" s="132"/>
      <c r="F27" s="133"/>
      <c r="I27" s="131" t="s">
        <v>76</v>
      </c>
      <c r="J27" s="132"/>
      <c r="K27" s="132"/>
      <c r="L27" s="132"/>
      <c r="M27" s="133"/>
    </row>
    <row r="28" spans="2:13" ht="16.5" thickBot="1" x14ac:dyDescent="0.3">
      <c r="B28" s="134" t="s">
        <v>94</v>
      </c>
      <c r="C28" s="135"/>
      <c r="D28" s="135"/>
      <c r="E28" s="135"/>
      <c r="F28" s="136"/>
      <c r="I28" s="134" t="s">
        <v>95</v>
      </c>
      <c r="J28" s="135"/>
      <c r="K28" s="135"/>
      <c r="L28" s="135"/>
      <c r="M28" s="136"/>
    </row>
    <row r="29" spans="2:13" ht="16.5" thickBot="1" x14ac:dyDescent="0.3">
      <c r="B29" s="134" t="s">
        <v>110</v>
      </c>
      <c r="C29" s="135"/>
      <c r="D29" s="135"/>
      <c r="E29" s="135"/>
      <c r="F29" s="136"/>
      <c r="I29" s="134" t="s">
        <v>111</v>
      </c>
      <c r="J29" s="135"/>
      <c r="K29" s="135"/>
      <c r="L29" s="135"/>
      <c r="M29" s="136"/>
    </row>
    <row r="30" spans="2:13" x14ac:dyDescent="0.25">
      <c r="B30" s="137" t="s">
        <v>88</v>
      </c>
      <c r="C30" s="127"/>
      <c r="D30" s="127"/>
      <c r="E30" s="127"/>
      <c r="F30" s="128"/>
      <c r="I30" s="137" t="s">
        <v>88</v>
      </c>
      <c r="J30" s="127"/>
      <c r="K30" s="127"/>
      <c r="L30" s="127"/>
      <c r="M30" s="128"/>
    </row>
    <row r="31" spans="2:13" x14ac:dyDescent="0.25">
      <c r="B31" s="123" t="s">
        <v>89</v>
      </c>
      <c r="C31" s="124"/>
      <c r="D31" s="124"/>
      <c r="E31" s="124"/>
      <c r="F31" s="129"/>
      <c r="I31" s="123" t="s">
        <v>89</v>
      </c>
      <c r="J31" s="124"/>
      <c r="K31" s="124"/>
      <c r="L31" s="124"/>
      <c r="M31" s="129"/>
    </row>
    <row r="32" spans="2:13" x14ac:dyDescent="0.25">
      <c r="B32" s="123" t="s">
        <v>90</v>
      </c>
      <c r="C32" s="124"/>
      <c r="D32" s="124"/>
      <c r="E32" s="124"/>
      <c r="F32" s="129"/>
      <c r="I32" s="123" t="s">
        <v>90</v>
      </c>
      <c r="J32" s="124"/>
      <c r="K32" s="124"/>
      <c r="L32" s="124"/>
      <c r="M32" s="129"/>
    </row>
    <row r="33" spans="2:13" x14ac:dyDescent="0.25">
      <c r="B33" s="123" t="s">
        <v>3</v>
      </c>
      <c r="C33" s="124"/>
      <c r="D33" s="124"/>
      <c r="E33" s="124"/>
      <c r="F33" s="129"/>
      <c r="I33" s="123" t="s">
        <v>3</v>
      </c>
      <c r="J33" s="124"/>
      <c r="K33" s="124"/>
      <c r="L33" s="124"/>
      <c r="M33" s="129"/>
    </row>
    <row r="34" spans="2:13" x14ac:dyDescent="0.25">
      <c r="B34" s="123" t="s">
        <v>91</v>
      </c>
      <c r="C34" s="124"/>
      <c r="D34" s="124"/>
      <c r="E34" s="124"/>
      <c r="F34" s="129"/>
      <c r="I34" s="123" t="s">
        <v>91</v>
      </c>
      <c r="J34" s="124"/>
      <c r="K34" s="124"/>
      <c r="L34" s="124"/>
      <c r="M34" s="129"/>
    </row>
    <row r="35" spans="2:13" ht="15.75" thickBot="1" x14ac:dyDescent="0.3">
      <c r="B35" s="125" t="s">
        <v>92</v>
      </c>
      <c r="C35" s="126"/>
      <c r="D35" s="126"/>
      <c r="E35" s="126"/>
      <c r="F35" s="130"/>
      <c r="I35" s="125" t="s">
        <v>92</v>
      </c>
      <c r="J35" s="126"/>
      <c r="K35" s="126"/>
      <c r="L35" s="126"/>
      <c r="M35" s="130"/>
    </row>
    <row r="38" spans="2:13" ht="15.75" thickBot="1" x14ac:dyDescent="0.3"/>
    <row r="39" spans="2:13" ht="19.5" thickBot="1" x14ac:dyDescent="0.35">
      <c r="B39" s="131" t="s">
        <v>78</v>
      </c>
      <c r="C39" s="132"/>
      <c r="D39" s="132"/>
      <c r="E39" s="132"/>
      <c r="F39" s="133"/>
      <c r="I39" s="131" t="s">
        <v>83</v>
      </c>
      <c r="J39" s="132"/>
      <c r="K39" s="132"/>
      <c r="L39" s="132"/>
      <c r="M39" s="133"/>
    </row>
    <row r="40" spans="2:13" ht="16.5" thickBot="1" x14ac:dyDescent="0.3">
      <c r="B40" s="134" t="s">
        <v>95</v>
      </c>
      <c r="C40" s="135"/>
      <c r="D40" s="135"/>
      <c r="E40" s="135"/>
      <c r="F40" s="136"/>
      <c r="I40" s="134" t="s">
        <v>95</v>
      </c>
      <c r="J40" s="135"/>
      <c r="K40" s="135"/>
      <c r="L40" s="135"/>
      <c r="M40" s="136"/>
    </row>
    <row r="41" spans="2:13" ht="16.5" thickBot="1" x14ac:dyDescent="0.3">
      <c r="B41" s="134" t="s">
        <v>112</v>
      </c>
      <c r="C41" s="135"/>
      <c r="D41" s="135"/>
      <c r="E41" s="135"/>
      <c r="F41" s="136"/>
      <c r="I41" s="134" t="s">
        <v>113</v>
      </c>
      <c r="J41" s="135"/>
      <c r="K41" s="135"/>
      <c r="L41" s="135"/>
      <c r="M41" s="136"/>
    </row>
    <row r="42" spans="2:13" x14ac:dyDescent="0.25">
      <c r="B42" s="137" t="s">
        <v>88</v>
      </c>
      <c r="C42" s="127"/>
      <c r="D42" s="127"/>
      <c r="E42" s="127"/>
      <c r="F42" s="128"/>
      <c r="I42" s="137" t="s">
        <v>88</v>
      </c>
      <c r="J42" s="127"/>
      <c r="K42" s="127"/>
      <c r="L42" s="127"/>
      <c r="M42" s="128"/>
    </row>
    <row r="43" spans="2:13" x14ac:dyDescent="0.25">
      <c r="B43" s="123" t="s">
        <v>89</v>
      </c>
      <c r="C43" s="124"/>
      <c r="D43" s="124"/>
      <c r="E43" s="124"/>
      <c r="F43" s="129"/>
      <c r="I43" s="123" t="s">
        <v>89</v>
      </c>
      <c r="J43" s="124"/>
      <c r="K43" s="124"/>
      <c r="L43" s="124"/>
      <c r="M43" s="129"/>
    </row>
    <row r="44" spans="2:13" x14ac:dyDescent="0.25">
      <c r="B44" s="123" t="s">
        <v>90</v>
      </c>
      <c r="C44" s="124"/>
      <c r="D44" s="124"/>
      <c r="E44" s="124"/>
      <c r="F44" s="129"/>
      <c r="I44" s="123" t="s">
        <v>90</v>
      </c>
      <c r="J44" s="124"/>
      <c r="K44" s="124"/>
      <c r="L44" s="124"/>
      <c r="M44" s="129"/>
    </row>
    <row r="45" spans="2:13" x14ac:dyDescent="0.25">
      <c r="B45" s="123" t="s">
        <v>3</v>
      </c>
      <c r="C45" s="124"/>
      <c r="D45" s="124"/>
      <c r="E45" s="124"/>
      <c r="F45" s="129"/>
      <c r="I45" s="123" t="s">
        <v>3</v>
      </c>
      <c r="J45" s="124"/>
      <c r="K45" s="124"/>
      <c r="L45" s="124"/>
      <c r="M45" s="129"/>
    </row>
    <row r="46" spans="2:13" x14ac:dyDescent="0.25">
      <c r="B46" s="123" t="s">
        <v>91</v>
      </c>
      <c r="C46" s="124"/>
      <c r="D46" s="124"/>
      <c r="E46" s="124"/>
      <c r="F46" s="129"/>
      <c r="I46" s="123" t="s">
        <v>91</v>
      </c>
      <c r="J46" s="124"/>
      <c r="K46" s="124"/>
      <c r="L46" s="124"/>
      <c r="M46" s="129"/>
    </row>
    <row r="47" spans="2:13" ht="15.75" thickBot="1" x14ac:dyDescent="0.3">
      <c r="B47" s="125" t="s">
        <v>92</v>
      </c>
      <c r="C47" s="126"/>
      <c r="D47" s="126"/>
      <c r="E47" s="126"/>
      <c r="F47" s="130"/>
      <c r="I47" s="125" t="s">
        <v>92</v>
      </c>
      <c r="J47" s="126"/>
      <c r="K47" s="126"/>
      <c r="L47" s="126"/>
      <c r="M47" s="130"/>
    </row>
    <row r="50" spans="2:6" ht="15.75" thickBot="1" x14ac:dyDescent="0.3"/>
    <row r="51" spans="2:6" ht="19.5" thickBot="1" x14ac:dyDescent="0.35">
      <c r="B51" s="131" t="s">
        <v>84</v>
      </c>
      <c r="C51" s="132"/>
      <c r="D51" s="132"/>
      <c r="E51" s="132"/>
      <c r="F51" s="133"/>
    </row>
    <row r="52" spans="2:6" ht="16.5" thickBot="1" x14ac:dyDescent="0.3">
      <c r="B52" s="134" t="s">
        <v>95</v>
      </c>
      <c r="C52" s="135"/>
      <c r="D52" s="135"/>
      <c r="E52" s="135"/>
      <c r="F52" s="136"/>
    </row>
    <row r="53" spans="2:6" ht="16.5" thickBot="1" x14ac:dyDescent="0.3">
      <c r="B53" s="134" t="s">
        <v>114</v>
      </c>
      <c r="C53" s="135"/>
      <c r="D53" s="135"/>
      <c r="E53" s="135"/>
      <c r="F53" s="136"/>
    </row>
    <row r="54" spans="2:6" x14ac:dyDescent="0.25">
      <c r="B54" s="137" t="s">
        <v>88</v>
      </c>
      <c r="C54" s="127"/>
      <c r="D54" s="127"/>
      <c r="E54" s="127"/>
      <c r="F54" s="128"/>
    </row>
    <row r="55" spans="2:6" x14ac:dyDescent="0.25">
      <c r="B55" s="123" t="s">
        <v>89</v>
      </c>
      <c r="C55" s="124"/>
      <c r="D55" s="124"/>
      <c r="E55" s="124"/>
      <c r="F55" s="129"/>
    </row>
    <row r="56" spans="2:6" x14ac:dyDescent="0.25">
      <c r="B56" s="123" t="s">
        <v>90</v>
      </c>
      <c r="C56" s="124"/>
      <c r="D56" s="124"/>
      <c r="E56" s="124"/>
      <c r="F56" s="129"/>
    </row>
    <row r="57" spans="2:6" x14ac:dyDescent="0.25">
      <c r="B57" s="123" t="s">
        <v>3</v>
      </c>
      <c r="C57" s="124"/>
      <c r="D57" s="124"/>
      <c r="E57" s="124"/>
      <c r="F57" s="129"/>
    </row>
    <row r="58" spans="2:6" x14ac:dyDescent="0.25">
      <c r="B58" s="123" t="s">
        <v>91</v>
      </c>
      <c r="C58" s="124"/>
      <c r="D58" s="124"/>
      <c r="E58" s="124"/>
      <c r="F58" s="129"/>
    </row>
    <row r="59" spans="2:6" ht="15.75" thickBot="1" x14ac:dyDescent="0.3">
      <c r="B59" s="125" t="s">
        <v>92</v>
      </c>
      <c r="C59" s="126"/>
      <c r="D59" s="126"/>
      <c r="E59" s="126"/>
      <c r="F59" s="130"/>
    </row>
  </sheetData>
  <mergeCells count="106">
    <mergeCell ref="B56:C56"/>
    <mergeCell ref="B57:C57"/>
    <mergeCell ref="B58:C58"/>
    <mergeCell ref="B59:C59"/>
    <mergeCell ref="D54:F54"/>
    <mergeCell ref="D55:F55"/>
    <mergeCell ref="D56:F56"/>
    <mergeCell ref="D57:F57"/>
    <mergeCell ref="D58:F58"/>
    <mergeCell ref="D59:F59"/>
    <mergeCell ref="K47:M47"/>
    <mergeCell ref="B51:F51"/>
    <mergeCell ref="B52:F52"/>
    <mergeCell ref="B53:F53"/>
    <mergeCell ref="B54:C54"/>
    <mergeCell ref="B55:C55"/>
    <mergeCell ref="I43:J43"/>
    <mergeCell ref="I44:J44"/>
    <mergeCell ref="I45:J45"/>
    <mergeCell ref="I46:J46"/>
    <mergeCell ref="I47:J47"/>
    <mergeCell ref="K42:M42"/>
    <mergeCell ref="K43:M43"/>
    <mergeCell ref="K44:M44"/>
    <mergeCell ref="K45:M45"/>
    <mergeCell ref="K46:M46"/>
    <mergeCell ref="B44:C44"/>
    <mergeCell ref="B45:C45"/>
    <mergeCell ref="B46:C46"/>
    <mergeCell ref="B47:C47"/>
    <mergeCell ref="D42:F42"/>
    <mergeCell ref="D43:F43"/>
    <mergeCell ref="D44:F44"/>
    <mergeCell ref="D45:F45"/>
    <mergeCell ref="D46:F46"/>
    <mergeCell ref="D47:F47"/>
    <mergeCell ref="K35:M35"/>
    <mergeCell ref="B39:F39"/>
    <mergeCell ref="B40:F40"/>
    <mergeCell ref="B41:F41"/>
    <mergeCell ref="B42:C42"/>
    <mergeCell ref="B43:C43"/>
    <mergeCell ref="I39:M39"/>
    <mergeCell ref="I40:M40"/>
    <mergeCell ref="I41:M41"/>
    <mergeCell ref="I42:J42"/>
    <mergeCell ref="I31:J31"/>
    <mergeCell ref="I32:J32"/>
    <mergeCell ref="I33:J33"/>
    <mergeCell ref="I34:J34"/>
    <mergeCell ref="I35:J35"/>
    <mergeCell ref="K30:M30"/>
    <mergeCell ref="K31:M31"/>
    <mergeCell ref="K32:M32"/>
    <mergeCell ref="K33:M33"/>
    <mergeCell ref="K34:M34"/>
    <mergeCell ref="B32:C32"/>
    <mergeCell ref="B33:C33"/>
    <mergeCell ref="B34:C34"/>
    <mergeCell ref="B35:C35"/>
    <mergeCell ref="D30:F30"/>
    <mergeCell ref="D31:F31"/>
    <mergeCell ref="D32:F32"/>
    <mergeCell ref="D33:F33"/>
    <mergeCell ref="D34:F34"/>
    <mergeCell ref="D35:F35"/>
    <mergeCell ref="K23:M23"/>
    <mergeCell ref="B27:F27"/>
    <mergeCell ref="B28:F28"/>
    <mergeCell ref="B29:F29"/>
    <mergeCell ref="B30:C30"/>
    <mergeCell ref="B31:C31"/>
    <mergeCell ref="I27:M27"/>
    <mergeCell ref="I28:M28"/>
    <mergeCell ref="I29:M29"/>
    <mergeCell ref="I30:J30"/>
    <mergeCell ref="I19:J19"/>
    <mergeCell ref="I20:J20"/>
    <mergeCell ref="I21:J21"/>
    <mergeCell ref="I22:J22"/>
    <mergeCell ref="I23:J23"/>
    <mergeCell ref="K18:M18"/>
    <mergeCell ref="K19:M19"/>
    <mergeCell ref="K20:M20"/>
    <mergeCell ref="K21:M21"/>
    <mergeCell ref="K22:M22"/>
    <mergeCell ref="B20:C20"/>
    <mergeCell ref="B21:C21"/>
    <mergeCell ref="B22:C22"/>
    <mergeCell ref="B23:C23"/>
    <mergeCell ref="D18:F18"/>
    <mergeCell ref="D19:F19"/>
    <mergeCell ref="D20:F20"/>
    <mergeCell ref="D21:F21"/>
    <mergeCell ref="D22:F22"/>
    <mergeCell ref="D23:F23"/>
    <mergeCell ref="B2:M2"/>
    <mergeCell ref="B15:F15"/>
    <mergeCell ref="B16:F16"/>
    <mergeCell ref="B17:F17"/>
    <mergeCell ref="B18:C18"/>
    <mergeCell ref="B19:C19"/>
    <mergeCell ref="I15:M15"/>
    <mergeCell ref="I16:M16"/>
    <mergeCell ref="I17:M17"/>
    <mergeCell ref="I18:J1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749BD52AF23479DD5AF25DB4F56EF" ma:contentTypeVersion="13" ma:contentTypeDescription="Create a new document." ma:contentTypeScope="" ma:versionID="45cf4642010c53f1c946689d4b1cdb6e">
  <xsd:schema xmlns:xsd="http://www.w3.org/2001/XMLSchema" xmlns:xs="http://www.w3.org/2001/XMLSchema" xmlns:p="http://schemas.microsoft.com/office/2006/metadata/properties" xmlns:ns3="4c8e7f9b-eac5-4ae2-b2ae-e40caed85104" xmlns:ns4="cc16eacc-26c8-4df3-9d75-d6f43556ca3d" targetNamespace="http://schemas.microsoft.com/office/2006/metadata/properties" ma:root="true" ma:fieldsID="2698faf2b9548e1178d17a0e23dd2c9c" ns3:_="" ns4:_="">
    <xsd:import namespace="4c8e7f9b-eac5-4ae2-b2ae-e40caed85104"/>
    <xsd:import namespace="cc16eacc-26c8-4df3-9d75-d6f43556ca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7f9b-eac5-4ae2-b2ae-e40caed851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6eacc-26c8-4df3-9d75-d6f43556c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E792D2-13D9-445F-AE7B-CF179A3339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F168E1E-40C9-4746-B4C5-F49E190D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e7f9b-eac5-4ae2-b2ae-e40caed85104"/>
    <ds:schemaRef ds:uri="cc16eacc-26c8-4df3-9d75-d6f43556c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8388FD-FCB9-4D40-8807-AFB22AE8C1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___Dropdown values</vt:lpstr>
      <vt:lpstr>Building Blocks</vt:lpstr>
      <vt:lpstr>Method</vt:lpstr>
      <vt:lpstr>Worklist</vt:lpstr>
      <vt:lpstr>PrepList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Bare, Bradley</dc:creator>
  <cp:lastModifiedBy>Bare, Bradley</cp:lastModifiedBy>
  <cp:lastPrinted>2021-08-04T13:49:13Z</cp:lastPrinted>
  <dcterms:created xsi:type="dcterms:W3CDTF">2021-02-05T21:39:59Z</dcterms:created>
  <dcterms:modified xsi:type="dcterms:W3CDTF">2021-08-04T15:46:50Z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0x010100E39749BD52AF23479DD5AF25DB4F56EF</vt:lpwstr>
  </property>
</Properties>
</file>