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HAMILTON\BAREB\Script\HamiltonMethodMaker\"/>
    </mc:Choice>
  </mc:AlternateContent>
  <xr:revisionPtr revIDLastSave="0" documentId="13_ncr:1_{ACE3E8B5-ED81-4954-B94F-9294E4767E34}" xr6:coauthVersionLast="45" xr6:coauthVersionMax="45" xr10:uidLastSave="{00000000-0000-0000-0000-000000000000}"/>
  <bookViews>
    <workbookView xWindow="-120" yWindow="-120" windowWidth="29040" windowHeight="15840" firstSheet="1" activeTab="2" xr2:uid="{132869CD-930B-4C8C-A6DF-075DCD3A8DCC}"/>
  </bookViews>
  <sheets>
    <sheet name="___Dropdown values" sheetId="4" r:id="rId1"/>
    <sheet name="Building Blocks" sheetId="1" r:id="rId2"/>
    <sheet name="Method" sheetId="2" r:id="rId3"/>
    <sheet name="Worklis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2" i="2" l="1"/>
  <c r="E78" i="2"/>
  <c r="A5" i="3"/>
  <c r="A4" i="3"/>
  <c r="A3" i="3"/>
  <c r="E22" i="2"/>
  <c r="A2" i="3" l="1"/>
</calcChain>
</file>

<file path=xl/sharedStrings.xml><?xml version="1.0" encoding="utf-8"?>
<sst xmlns="http://schemas.openxmlformats.org/spreadsheetml/2006/main" count="243" uniqueCount="86">
  <si>
    <t>Liquid Transfer</t>
  </si>
  <si>
    <t>Name</t>
  </si>
  <si>
    <t>Plate</t>
  </si>
  <si>
    <t>Diluent</t>
  </si>
  <si>
    <t>Split Plate</t>
  </si>
  <si>
    <t>Desalt</t>
  </si>
  <si>
    <t>Starting Concentration (mg/mL)</t>
  </si>
  <si>
    <t>Target Concentration (mg/mL)</t>
  </si>
  <si>
    <t>Start Method Below</t>
  </si>
  <si>
    <t>Time (min)</t>
  </si>
  <si>
    <t>Water</t>
  </si>
  <si>
    <t>Target Volume (uL)</t>
  </si>
  <si>
    <t>Volume (uL)</t>
  </si>
  <si>
    <t>Temp (C)</t>
  </si>
  <si>
    <t>Sample</t>
  </si>
  <si>
    <t>Enzyme</t>
  </si>
  <si>
    <t>Comments</t>
  </si>
  <si>
    <t>Dilute</t>
  </si>
  <si>
    <t>Description</t>
  </si>
  <si>
    <t>Concentration</t>
  </si>
  <si>
    <t>Blank</t>
  </si>
  <si>
    <t>Shake (rpm)</t>
  </si>
  <si>
    <t>Notify</t>
  </si>
  <si>
    <t>Subject</t>
  </si>
  <si>
    <t>Message</t>
  </si>
  <si>
    <t>Plate Choice</t>
  </si>
  <si>
    <t>Type</t>
  </si>
  <si>
    <t>Building Block Enable Disable Options</t>
  </si>
  <si>
    <t>DISABLED: Liquid Transfer</t>
  </si>
  <si>
    <t>DISABLED: Dilute</t>
  </si>
  <si>
    <t>DISABLED: Desalt</t>
  </si>
  <si>
    <t>DISABLED: Notify</t>
  </si>
  <si>
    <t>Plate Types</t>
  </si>
  <si>
    <t>Waters TRV 48 Well Rack</t>
  </si>
  <si>
    <t>Sample #</t>
  </si>
  <si>
    <t>96 Well PCR Plate</t>
  </si>
  <si>
    <t>Plate Name 1</t>
  </si>
  <si>
    <t>Plate Name 2</t>
  </si>
  <si>
    <t>Equilibration Buffer</t>
  </si>
  <si>
    <t>Source</t>
  </si>
  <si>
    <t>Incubate</t>
  </si>
  <si>
    <t>DISABLED: Incubate</t>
  </si>
  <si>
    <t>Mix?</t>
  </si>
  <si>
    <t>Yes</t>
  </si>
  <si>
    <t>No</t>
  </si>
  <si>
    <t>Vacuum</t>
  </si>
  <si>
    <t>Denaturation</t>
  </si>
  <si>
    <t>_Conc</t>
  </si>
  <si>
    <t>This plate is always included. Method workflow requires the samples start in a 96well plate (For Now)</t>
  </si>
  <si>
    <t>Cooler Store</t>
  </si>
  <si>
    <t>DISABLED: Cooler Store</t>
  </si>
  <si>
    <t>_SampleSequence</t>
  </si>
  <si>
    <t>Wait On User</t>
  </si>
  <si>
    <t>Yes / No</t>
  </si>
  <si>
    <t>Finish</t>
  </si>
  <si>
    <t>Storage Condition</t>
  </si>
  <si>
    <t>Desalting Volume</t>
  </si>
  <si>
    <t>Liquid Type</t>
  </si>
  <si>
    <t>Wait</t>
  </si>
  <si>
    <t>Starstedt 56 Well Rack 2mL</t>
  </si>
  <si>
    <t>DISABLED: Wait</t>
  </si>
  <si>
    <t>Starstedt 56 Well Rack 500uL</t>
  </si>
  <si>
    <t>Ambient</t>
  </si>
  <si>
    <t>Cold</t>
  </si>
  <si>
    <t>General Reagent</t>
  </si>
  <si>
    <t>Reductant</t>
  </si>
  <si>
    <t>Alkylant</t>
  </si>
  <si>
    <t>Quench</t>
  </si>
  <si>
    <t>Buffer/Diluent</t>
  </si>
  <si>
    <t>Denaturant</t>
  </si>
  <si>
    <t>Desalting</t>
  </si>
  <si>
    <t>SizeX:100</t>
  </si>
  <si>
    <t>SizeX:100,SizeX:100</t>
  </si>
  <si>
    <t>Pressure Difference (mTorr)</t>
  </si>
  <si>
    <t>Time (sec)</t>
  </si>
  <si>
    <t>Source Plate</t>
  </si>
  <si>
    <t>300mM DTT in Denaturation Buffer</t>
  </si>
  <si>
    <t>Denaturation Buffer</t>
  </si>
  <si>
    <t>500mM IAA in Denaturation Buffer</t>
  </si>
  <si>
    <t>Digestion Buffer</t>
  </si>
  <si>
    <t>Desalting Complete</t>
  </si>
  <si>
    <t>Desalted Concentration</t>
  </si>
  <si>
    <t>Hello. Desalting is complete. Please measure each sample with A280 then enter concentration in the Desalted Concentration column</t>
  </si>
  <si>
    <t>1.0 mg/mL Trypsin in 500mM Acetic Acid</t>
  </si>
  <si>
    <t>10% TFA</t>
  </si>
  <si>
    <t>Digestion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</si>
</sst>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5" xfId="0" applyBorder="1"/>
    <xf numFmtId="0" fontId="0" fillId="0" borderId="8" xfId="0" applyBorder="1"/>
    <xf numFmtId="0" fontId="0" fillId="2" borderId="3" xfId="0" applyFill="1" applyBorder="1"/>
    <xf numFmtId="0" fontId="0" fillId="2" borderId="5" xfId="0" applyFill="1" applyBorder="1"/>
    <xf numFmtId="0" fontId="0" fillId="3" borderId="3" xfId="0" applyFill="1" applyBorder="1"/>
    <xf numFmtId="0" fontId="0" fillId="3" borderId="5" xfId="0" applyFill="1" applyBorder="1"/>
    <xf numFmtId="0" fontId="0" fillId="4" borderId="3" xfId="0" applyFill="1" applyBorder="1"/>
    <xf numFmtId="0" fontId="0" fillId="4" borderId="5" xfId="0" applyFill="1" applyBorder="1"/>
    <xf numFmtId="0" fontId="0" fillId="5" borderId="3" xfId="0" applyFill="1" applyBorder="1"/>
    <xf numFmtId="0" fontId="0" fillId="5" borderId="5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0" borderId="0" xfId="0" applyBorder="1"/>
    <xf numFmtId="0" fontId="1" fillId="5" borderId="9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4" xfId="0" applyFont="1" applyBorder="1" applyAlignment="1">
      <alignment horizontal="center"/>
    </xf>
    <xf numFmtId="0" fontId="1" fillId="0" borderId="0" xfId="0" applyFont="1" applyBorder="1"/>
    <xf numFmtId="0" fontId="1" fillId="2" borderId="15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0" xfId="0" applyFont="1"/>
    <xf numFmtId="0" fontId="1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5" xfId="0" applyFill="1" applyBorder="1"/>
    <xf numFmtId="0" fontId="0" fillId="2" borderId="21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horizontal="center" vertical="center" wrapText="1"/>
    </xf>
    <xf numFmtId="0" fontId="0" fillId="6" borderId="11" xfId="0" applyFont="1" applyFill="1" applyBorder="1" applyAlignment="1">
      <alignment horizontal="center" vertical="center" wrapText="1"/>
    </xf>
    <xf numFmtId="0" fontId="0" fillId="6" borderId="1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 vertical="center" wrapText="1"/>
    </xf>
    <xf numFmtId="0" fontId="0" fillId="5" borderId="11" xfId="0" applyFont="1" applyFill="1" applyBorder="1" applyAlignment="1">
      <alignment horizontal="center" vertical="center" wrapText="1"/>
    </xf>
    <xf numFmtId="0" fontId="0" fillId="5" borderId="12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11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  <xf numFmtId="0" fontId="0" fillId="4" borderId="10" xfId="0" applyFont="1" applyFill="1" applyBorder="1" applyAlignment="1">
      <alignment horizontal="center" vertical="center" wrapText="1"/>
    </xf>
    <xf numFmtId="0" fontId="0" fillId="4" borderId="11" xfId="0" applyFont="1" applyFill="1" applyBorder="1" applyAlignment="1">
      <alignment horizontal="center" vertical="center" wrapText="1"/>
    </xf>
    <xf numFmtId="0" fontId="0" fillId="4" borderId="12" xfId="0" applyFont="1" applyFill="1" applyBorder="1" applyAlignment="1">
      <alignment horizontal="center" vertical="center" wrapText="1"/>
    </xf>
    <xf numFmtId="0" fontId="0" fillId="3" borderId="10" xfId="0" applyFont="1" applyFill="1" applyBorder="1" applyAlignment="1">
      <alignment horizontal="center" vertical="center" wrapText="1"/>
    </xf>
    <xf numFmtId="0" fontId="0" fillId="3" borderId="11" xfId="0" applyFont="1" applyFill="1" applyBorder="1" applyAlignment="1">
      <alignment horizontal="center" vertical="center" wrapText="1"/>
    </xf>
    <xf numFmtId="0" fontId="0" fillId="3" borderId="1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6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186"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61A2F-2804-4954-A678-34DF23F027AB}">
  <sheetPr codeName="Sheet1"/>
  <dimension ref="B3:L21"/>
  <sheetViews>
    <sheetView workbookViewId="0">
      <selection activeCell="D6" sqref="D6"/>
    </sheetView>
  </sheetViews>
  <sheetFormatPr defaultRowHeight="15" x14ac:dyDescent="0.25"/>
  <cols>
    <col min="2" max="2" width="26.42578125" bestFit="1" customWidth="1"/>
    <col min="3" max="3" width="12" customWidth="1"/>
    <col min="4" max="4" width="26.42578125" customWidth="1"/>
    <col min="6" max="6" width="24" bestFit="1" customWidth="1"/>
    <col min="7" max="7" width="16" bestFit="1" customWidth="1"/>
    <col min="8" max="9" width="16.140625" bestFit="1" customWidth="1"/>
    <col min="10" max="10" width="21.85546875" bestFit="1" customWidth="1"/>
    <col min="11" max="11" width="20.5703125" bestFit="1" customWidth="1"/>
    <col min="13" max="13" width="11.7109375" bestFit="1" customWidth="1"/>
  </cols>
  <sheetData>
    <row r="3" spans="2:12" x14ac:dyDescent="0.25">
      <c r="B3" s="42" t="s">
        <v>32</v>
      </c>
      <c r="C3" s="42"/>
      <c r="D3" s="42" t="s">
        <v>56</v>
      </c>
      <c r="F3" s="55" t="s">
        <v>27</v>
      </c>
      <c r="G3" s="55"/>
      <c r="H3" s="55"/>
      <c r="I3" s="55"/>
      <c r="J3" s="55"/>
      <c r="K3" s="55"/>
      <c r="L3" s="55"/>
    </row>
    <row r="4" spans="2:12" x14ac:dyDescent="0.25">
      <c r="B4" t="s">
        <v>35</v>
      </c>
      <c r="D4" s="46" t="s">
        <v>71</v>
      </c>
      <c r="F4" s="42" t="s">
        <v>0</v>
      </c>
      <c r="G4" s="42" t="s">
        <v>17</v>
      </c>
      <c r="H4" s="42" t="s">
        <v>5</v>
      </c>
      <c r="I4" s="42" t="s">
        <v>22</v>
      </c>
      <c r="J4" s="42" t="s">
        <v>49</v>
      </c>
      <c r="K4" s="42" t="s">
        <v>40</v>
      </c>
      <c r="L4" s="42" t="s">
        <v>58</v>
      </c>
    </row>
    <row r="5" spans="2:12" x14ac:dyDescent="0.25">
      <c r="B5" t="s">
        <v>59</v>
      </c>
      <c r="D5" s="46" t="s">
        <v>72</v>
      </c>
      <c r="F5" t="s">
        <v>0</v>
      </c>
      <c r="G5" t="s">
        <v>17</v>
      </c>
      <c r="H5" t="s">
        <v>5</v>
      </c>
      <c r="I5" t="s">
        <v>22</v>
      </c>
      <c r="J5" t="s">
        <v>49</v>
      </c>
      <c r="K5" t="s">
        <v>40</v>
      </c>
      <c r="L5" t="s">
        <v>58</v>
      </c>
    </row>
    <row r="6" spans="2:12" x14ac:dyDescent="0.25">
      <c r="B6" t="s">
        <v>33</v>
      </c>
      <c r="D6" s="46"/>
      <c r="F6" t="s">
        <v>28</v>
      </c>
      <c r="G6" t="s">
        <v>29</v>
      </c>
      <c r="H6" t="s">
        <v>30</v>
      </c>
      <c r="I6" t="s">
        <v>31</v>
      </c>
      <c r="J6" t="s">
        <v>50</v>
      </c>
      <c r="K6" t="s">
        <v>41</v>
      </c>
      <c r="L6" t="s">
        <v>60</v>
      </c>
    </row>
    <row r="7" spans="2:12" x14ac:dyDescent="0.25">
      <c r="B7" t="s">
        <v>61</v>
      </c>
      <c r="D7" s="46"/>
    </row>
    <row r="9" spans="2:12" x14ac:dyDescent="0.25">
      <c r="B9" s="42" t="s">
        <v>57</v>
      </c>
      <c r="D9" s="35" t="s">
        <v>53</v>
      </c>
    </row>
    <row r="10" spans="2:12" x14ac:dyDescent="0.25">
      <c r="B10" t="s">
        <v>64</v>
      </c>
      <c r="D10" s="24" t="s">
        <v>43</v>
      </c>
    </row>
    <row r="11" spans="2:12" x14ac:dyDescent="0.25">
      <c r="B11" t="s">
        <v>65</v>
      </c>
      <c r="D11" s="24" t="s">
        <v>44</v>
      </c>
    </row>
    <row r="12" spans="2:12" x14ac:dyDescent="0.25">
      <c r="B12" t="s">
        <v>66</v>
      </c>
    </row>
    <row r="13" spans="2:12" x14ac:dyDescent="0.25">
      <c r="B13" t="s">
        <v>67</v>
      </c>
    </row>
    <row r="14" spans="2:12" x14ac:dyDescent="0.25">
      <c r="B14" t="s">
        <v>68</v>
      </c>
    </row>
    <row r="15" spans="2:12" x14ac:dyDescent="0.25">
      <c r="B15" t="s">
        <v>69</v>
      </c>
    </row>
    <row r="16" spans="2:12" x14ac:dyDescent="0.25">
      <c r="B16" t="s">
        <v>15</v>
      </c>
    </row>
    <row r="17" spans="2:2" x14ac:dyDescent="0.25">
      <c r="B17" t="s">
        <v>2</v>
      </c>
    </row>
    <row r="19" spans="2:2" x14ac:dyDescent="0.25">
      <c r="B19" s="42" t="s">
        <v>55</v>
      </c>
    </row>
    <row r="20" spans="2:2" x14ac:dyDescent="0.25">
      <c r="B20" t="s">
        <v>62</v>
      </c>
    </row>
    <row r="21" spans="2:2" x14ac:dyDescent="0.25">
      <c r="B21" t="s">
        <v>63</v>
      </c>
    </row>
  </sheetData>
  <mergeCells count="1">
    <mergeCell ref="F3:L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2BA43-E664-4C0E-82EF-315A761798FC}">
  <sheetPr codeName="Sheet2"/>
  <dimension ref="C2:Q21"/>
  <sheetViews>
    <sheetView topLeftCell="B1" zoomScale="80" zoomScaleNormal="80" workbookViewId="0">
      <selection activeCell="C13" sqref="C13:E15"/>
    </sheetView>
  </sheetViews>
  <sheetFormatPr defaultRowHeight="15" x14ac:dyDescent="0.25"/>
  <cols>
    <col min="2" max="2" width="9.42578125" customWidth="1"/>
    <col min="3" max="3" width="29.42578125" bestFit="1" customWidth="1"/>
    <col min="4" max="4" width="22.140625" customWidth="1"/>
    <col min="5" max="5" width="12.85546875" customWidth="1"/>
    <col min="7" max="7" width="32.140625" bestFit="1" customWidth="1"/>
    <col min="8" max="8" width="29.42578125" bestFit="1" customWidth="1"/>
    <col min="9" max="9" width="29.42578125" customWidth="1"/>
    <col min="10" max="10" width="17" customWidth="1"/>
    <col min="11" max="11" width="25.140625" customWidth="1"/>
    <col min="12" max="12" width="16.85546875" customWidth="1"/>
    <col min="13" max="13" width="13.5703125" customWidth="1"/>
    <col min="15" max="15" width="12.85546875" bestFit="1" customWidth="1"/>
    <col min="16" max="17" width="14.42578125" customWidth="1"/>
    <col min="18" max="18" width="15.5703125" customWidth="1"/>
    <col min="20" max="20" width="14" customWidth="1"/>
    <col min="21" max="21" width="14.140625" customWidth="1"/>
    <col min="23" max="23" width="13" customWidth="1"/>
    <col min="24" max="24" width="11" customWidth="1"/>
  </cols>
  <sheetData>
    <row r="2" spans="3:17" ht="15.75" thickBot="1" x14ac:dyDescent="0.3"/>
    <row r="3" spans="3:17" x14ac:dyDescent="0.25">
      <c r="C3" s="61" t="s">
        <v>2</v>
      </c>
      <c r="D3" s="62"/>
      <c r="E3" s="47" t="s">
        <v>16</v>
      </c>
      <c r="G3" s="74" t="s">
        <v>17</v>
      </c>
      <c r="H3" s="75"/>
      <c r="I3" s="26" t="s">
        <v>16</v>
      </c>
      <c r="K3" s="78" t="s">
        <v>5</v>
      </c>
      <c r="L3" s="79"/>
      <c r="M3" s="27" t="s">
        <v>16</v>
      </c>
      <c r="O3" s="72" t="s">
        <v>40</v>
      </c>
      <c r="P3" s="73"/>
      <c r="Q3" s="28" t="s">
        <v>16</v>
      </c>
    </row>
    <row r="4" spans="3:17" x14ac:dyDescent="0.25">
      <c r="C4" s="31" t="s">
        <v>1</v>
      </c>
      <c r="D4" s="34"/>
      <c r="E4" s="66"/>
      <c r="G4" s="7" t="s">
        <v>39</v>
      </c>
      <c r="H4" s="15"/>
      <c r="I4" s="89"/>
      <c r="K4" s="5" t="s">
        <v>39</v>
      </c>
      <c r="L4" s="20"/>
      <c r="M4" s="92"/>
      <c r="O4" s="11" t="s">
        <v>13</v>
      </c>
      <c r="P4" s="22"/>
      <c r="Q4" s="58"/>
    </row>
    <row r="5" spans="3:17" ht="15.75" thickBot="1" x14ac:dyDescent="0.3">
      <c r="C5" s="48" t="s">
        <v>26</v>
      </c>
      <c r="D5" s="33"/>
      <c r="E5" s="67"/>
      <c r="G5" s="7" t="s">
        <v>3</v>
      </c>
      <c r="H5" s="15"/>
      <c r="I5" s="90"/>
      <c r="K5" s="5" t="s">
        <v>38</v>
      </c>
      <c r="L5" s="20"/>
      <c r="M5" s="93"/>
      <c r="O5" s="11" t="s">
        <v>9</v>
      </c>
      <c r="P5" s="22"/>
      <c r="Q5" s="59"/>
    </row>
    <row r="6" spans="3:17" ht="15.75" thickBot="1" x14ac:dyDescent="0.3">
      <c r="G6" s="7" t="s">
        <v>6</v>
      </c>
      <c r="H6" s="15"/>
      <c r="I6" s="90"/>
      <c r="K6" s="6" t="s">
        <v>26</v>
      </c>
      <c r="L6" s="21"/>
      <c r="M6" s="94"/>
      <c r="O6" s="12" t="s">
        <v>21</v>
      </c>
      <c r="P6" s="23"/>
      <c r="Q6" s="60"/>
    </row>
    <row r="7" spans="3:17" ht="15.75" thickBot="1" x14ac:dyDescent="0.3">
      <c r="G7" s="7" t="s">
        <v>7</v>
      </c>
      <c r="H7" s="15"/>
      <c r="I7" s="90"/>
    </row>
    <row r="8" spans="3:17" ht="15.75" thickBot="1" x14ac:dyDescent="0.3">
      <c r="C8" s="76" t="s">
        <v>4</v>
      </c>
      <c r="D8" s="77"/>
      <c r="E8" s="25" t="s">
        <v>16</v>
      </c>
      <c r="G8" s="8" t="s">
        <v>11</v>
      </c>
      <c r="H8" s="16"/>
      <c r="I8" s="91"/>
    </row>
    <row r="9" spans="3:17" ht="15.75" thickBot="1" x14ac:dyDescent="0.3">
      <c r="C9" s="9" t="s">
        <v>25</v>
      </c>
      <c r="D9" s="18"/>
      <c r="E9" s="80"/>
      <c r="K9" s="61" t="s">
        <v>22</v>
      </c>
      <c r="L9" s="62"/>
      <c r="M9" s="44" t="s">
        <v>16</v>
      </c>
    </row>
    <row r="10" spans="3:17" x14ac:dyDescent="0.25">
      <c r="C10" s="9" t="s">
        <v>36</v>
      </c>
      <c r="D10" s="18"/>
      <c r="E10" s="81"/>
      <c r="G10" s="95" t="s">
        <v>0</v>
      </c>
      <c r="H10" s="96"/>
      <c r="I10" s="29" t="s">
        <v>16</v>
      </c>
      <c r="K10" s="31" t="s">
        <v>52</v>
      </c>
      <c r="L10" s="32"/>
      <c r="M10" s="83"/>
    </row>
    <row r="11" spans="3:17" ht="15.75" thickBot="1" x14ac:dyDescent="0.3">
      <c r="C11" s="10" t="s">
        <v>37</v>
      </c>
      <c r="D11" s="19"/>
      <c r="E11" s="82"/>
      <c r="G11" s="3" t="s">
        <v>1</v>
      </c>
      <c r="H11" s="13"/>
      <c r="I11" s="86"/>
      <c r="K11" s="31" t="s">
        <v>23</v>
      </c>
      <c r="L11" s="111"/>
      <c r="M11" s="84"/>
    </row>
    <row r="12" spans="3:17" ht="15.75" thickBot="1" x14ac:dyDescent="0.3">
      <c r="G12" s="3" t="s">
        <v>57</v>
      </c>
      <c r="H12" s="13"/>
      <c r="I12" s="87"/>
      <c r="K12" s="1" t="s">
        <v>24</v>
      </c>
      <c r="L12" s="110"/>
      <c r="M12" s="85"/>
    </row>
    <row r="13" spans="3:17" x14ac:dyDescent="0.25">
      <c r="C13" s="61" t="s">
        <v>54</v>
      </c>
      <c r="D13" s="62"/>
      <c r="E13" s="43" t="s">
        <v>16</v>
      </c>
      <c r="G13" s="3" t="s">
        <v>55</v>
      </c>
      <c r="H13" s="13"/>
      <c r="I13" s="87"/>
    </row>
    <row r="14" spans="3:17" x14ac:dyDescent="0.25">
      <c r="C14" s="68"/>
      <c r="D14" s="69"/>
      <c r="E14" s="66"/>
      <c r="G14" s="3" t="s">
        <v>12</v>
      </c>
      <c r="H14" s="13"/>
      <c r="I14" s="87"/>
    </row>
    <row r="15" spans="3:17" ht="15.75" thickBot="1" x14ac:dyDescent="0.3">
      <c r="C15" s="70"/>
      <c r="D15" s="71"/>
      <c r="E15" s="67"/>
      <c r="G15" s="4" t="s">
        <v>42</v>
      </c>
      <c r="H15" s="14" t="s">
        <v>43</v>
      </c>
      <c r="I15" s="88"/>
    </row>
    <row r="17" spans="7:9" ht="15.75" thickBot="1" x14ac:dyDescent="0.3"/>
    <row r="18" spans="7:9" x14ac:dyDescent="0.25">
      <c r="G18" s="56" t="s">
        <v>45</v>
      </c>
      <c r="H18" s="57"/>
      <c r="I18" s="36" t="s">
        <v>16</v>
      </c>
    </row>
    <row r="19" spans="7:9" x14ac:dyDescent="0.25">
      <c r="G19" s="49" t="s">
        <v>75</v>
      </c>
      <c r="H19" s="50"/>
      <c r="I19" s="63"/>
    </row>
    <row r="20" spans="7:9" x14ac:dyDescent="0.25">
      <c r="G20" s="37" t="s">
        <v>73</v>
      </c>
      <c r="H20" s="38"/>
      <c r="I20" s="64"/>
    </row>
    <row r="21" spans="7:9" ht="15.75" thickBot="1" x14ac:dyDescent="0.3">
      <c r="G21" s="39" t="s">
        <v>74</v>
      </c>
      <c r="H21" s="40"/>
      <c r="I21" s="65"/>
    </row>
  </sheetData>
  <mergeCells count="19">
    <mergeCell ref="C14:D15"/>
    <mergeCell ref="O3:P3"/>
    <mergeCell ref="C3:D3"/>
    <mergeCell ref="G3:H3"/>
    <mergeCell ref="C8:D8"/>
    <mergeCell ref="K3:L3"/>
    <mergeCell ref="E9:E11"/>
    <mergeCell ref="M10:M12"/>
    <mergeCell ref="I11:I15"/>
    <mergeCell ref="I4:I8"/>
    <mergeCell ref="M4:M6"/>
    <mergeCell ref="C13:D13"/>
    <mergeCell ref="G10:H10"/>
    <mergeCell ref="G18:H18"/>
    <mergeCell ref="Q4:Q6"/>
    <mergeCell ref="K9:L9"/>
    <mergeCell ref="I19:I21"/>
    <mergeCell ref="E4:E5"/>
    <mergeCell ref="E14:E15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87B7FEB9-4E8E-42EA-B6C5-6BC938B15EDF}">
          <x14:formula1>
            <xm:f>'___Dropdown values'!$B$20:$B$21</xm:f>
          </x14:formula1>
          <xm:sqref>H13</xm:sqref>
        </x14:dataValidation>
        <x14:dataValidation type="list" allowBlank="1" showInputMessage="1" showErrorMessage="1" xr:uid="{1E957757-AC11-4539-9F2A-0034AB82DA48}">
          <x14:formula1>
            <xm:f>'___Dropdown values'!$H$5:$H$6</xm:f>
          </x14:formula1>
          <xm:sqref>K3:L3</xm:sqref>
        </x14:dataValidation>
        <x14:dataValidation type="list" allowBlank="1" showInputMessage="1" showErrorMessage="1" xr:uid="{00FFBF95-D92A-4EC6-A3D7-E52A5CC60F7C}">
          <x14:formula1>
            <xm:f>'___Dropdown values'!$I$5:$I$6</xm:f>
          </x14:formula1>
          <xm:sqref>K9:L9</xm:sqref>
        </x14:dataValidation>
        <x14:dataValidation type="list" allowBlank="1" showInputMessage="1" showErrorMessage="1" xr:uid="{297C32CA-C02E-4E01-A4CD-4ECEDA0F68B7}">
          <x14:formula1>
            <xm:f>'___Dropdown values'!$K$5:$K$6</xm:f>
          </x14:formula1>
          <xm:sqref>O3:P3</xm:sqref>
        </x14:dataValidation>
        <x14:dataValidation type="list" allowBlank="1" showInputMessage="1" showErrorMessage="1" xr:uid="{0EB2AB26-95FB-457C-BC05-2F40488B0593}">
          <x14:formula1>
            <xm:f>'___Dropdown values'!$D$10:$D$11</xm:f>
          </x14:formula1>
          <xm:sqref>H15 L10</xm:sqref>
        </x14:dataValidation>
        <x14:dataValidation type="list" allowBlank="1" showInputMessage="1" showErrorMessage="1" xr:uid="{DCE90996-E256-430A-ADF7-A9ADA249193A}">
          <x14:formula1>
            <xm:f>'___Dropdown values'!$F$5:$F$6</xm:f>
          </x14:formula1>
          <xm:sqref>G10:H10</xm:sqref>
        </x14:dataValidation>
        <x14:dataValidation type="list" allowBlank="1" showInputMessage="1" showErrorMessage="1" xr:uid="{4DB9BCF0-B414-482A-80BD-C38D6428C44E}">
          <x14:formula1>
            <xm:f>'___Dropdown values'!$G$5:$G$6</xm:f>
          </x14:formula1>
          <xm:sqref>G3:H3</xm:sqref>
        </x14:dataValidation>
        <x14:dataValidation type="list" allowBlank="1" showInputMessage="1" showErrorMessage="1" xr:uid="{2C8FE1E6-8557-429D-923A-74A7E769B8B4}">
          <x14:formula1>
            <xm:f>'___Dropdown values'!$B$10:$B$17</xm:f>
          </x14:formula1>
          <xm:sqref>H12</xm:sqref>
        </x14:dataValidation>
        <x14:dataValidation type="list" allowBlank="1" showInputMessage="1" showErrorMessage="1" xr:uid="{FB148A77-7292-4C2D-A64A-C8315CF04711}">
          <x14:formula1>
            <xm:f>'___Dropdown values'!$D$4:$D$5</xm:f>
          </x14:formula1>
          <xm:sqref>L6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364F8-85B5-4C5D-8958-0F9155266F29}">
  <sheetPr codeName="Sheet3"/>
  <dimension ref="D1:O103"/>
  <sheetViews>
    <sheetView tabSelected="1" topLeftCell="A10" zoomScale="90" zoomScaleNormal="90" workbookViewId="0">
      <selection activeCell="E28" sqref="E28"/>
    </sheetView>
  </sheetViews>
  <sheetFormatPr defaultRowHeight="15" x14ac:dyDescent="0.25"/>
  <cols>
    <col min="1" max="1" width="19.28515625" customWidth="1"/>
    <col min="2" max="2" width="16.42578125" customWidth="1"/>
    <col min="3" max="3" width="43" bestFit="1" customWidth="1"/>
    <col min="4" max="4" width="31.140625" bestFit="1" customWidth="1"/>
    <col min="5" max="5" width="37.140625" bestFit="1" customWidth="1"/>
    <col min="6" max="6" width="55.140625" customWidth="1"/>
    <col min="7" max="7" width="43" bestFit="1" customWidth="1"/>
    <col min="8" max="8" width="18.85546875" bestFit="1" customWidth="1"/>
    <col min="9" max="9" width="28" bestFit="1" customWidth="1"/>
    <col min="10" max="10" width="13.42578125" bestFit="1" customWidth="1"/>
    <col min="14" max="14" width="9.5703125" style="24" customWidth="1"/>
    <col min="15" max="15" width="9.140625" style="24"/>
  </cols>
  <sheetData>
    <row r="1" spans="4:15" ht="15.75" thickBot="1" x14ac:dyDescent="0.3"/>
    <row r="2" spans="4:15" x14ac:dyDescent="0.25">
      <c r="D2" s="61" t="s">
        <v>2</v>
      </c>
      <c r="E2" s="62"/>
      <c r="F2" s="30" t="s">
        <v>16</v>
      </c>
    </row>
    <row r="3" spans="4:15" x14ac:dyDescent="0.25">
      <c r="D3" s="31" t="s">
        <v>1</v>
      </c>
      <c r="E3" s="34" t="s">
        <v>14</v>
      </c>
      <c r="F3" s="66" t="s">
        <v>48</v>
      </c>
    </row>
    <row r="4" spans="4:15" ht="15.75" thickBot="1" x14ac:dyDescent="0.3">
      <c r="D4" s="1" t="s">
        <v>26</v>
      </c>
      <c r="E4" s="17" t="s">
        <v>35</v>
      </c>
      <c r="F4" s="67"/>
    </row>
    <row r="6" spans="4:15" s="2" customFormat="1" ht="15.75" thickBot="1" x14ac:dyDescent="0.3">
      <c r="D6" s="103" t="s">
        <v>8</v>
      </c>
      <c r="E6" s="103"/>
    </row>
    <row r="7" spans="4:15" ht="15.75" thickBot="1" x14ac:dyDescent="0.3"/>
    <row r="8" spans="4:15" x14ac:dyDescent="0.25">
      <c r="D8" s="101" t="s">
        <v>2</v>
      </c>
      <c r="E8" s="102"/>
      <c r="F8" s="41" t="s">
        <v>16</v>
      </c>
    </row>
    <row r="9" spans="4:15" x14ac:dyDescent="0.25">
      <c r="D9" s="31" t="s">
        <v>1</v>
      </c>
      <c r="E9" s="34" t="s">
        <v>46</v>
      </c>
      <c r="F9" s="99"/>
    </row>
    <row r="10" spans="4:15" ht="15.75" thickBot="1" x14ac:dyDescent="0.3">
      <c r="D10" s="1" t="s">
        <v>26</v>
      </c>
      <c r="E10" s="17" t="s">
        <v>35</v>
      </c>
      <c r="F10" s="100"/>
    </row>
    <row r="11" spans="4:15" ht="15.75" thickBot="1" x14ac:dyDescent="0.3">
      <c r="I11" s="24"/>
      <c r="J11" s="24"/>
      <c r="N11"/>
      <c r="O11"/>
    </row>
    <row r="12" spans="4:15" x14ac:dyDescent="0.25">
      <c r="D12" s="97" t="s">
        <v>0</v>
      </c>
      <c r="E12" s="98"/>
      <c r="F12" s="45" t="s">
        <v>16</v>
      </c>
      <c r="N12"/>
      <c r="O12"/>
    </row>
    <row r="13" spans="4:15" x14ac:dyDescent="0.25">
      <c r="D13" s="3" t="s">
        <v>1</v>
      </c>
      <c r="E13" s="13" t="s">
        <v>77</v>
      </c>
      <c r="F13" s="86"/>
      <c r="N13"/>
      <c r="O13"/>
    </row>
    <row r="14" spans="4:15" x14ac:dyDescent="0.25">
      <c r="D14" s="3" t="s">
        <v>57</v>
      </c>
      <c r="E14" s="13" t="s">
        <v>69</v>
      </c>
      <c r="F14" s="87"/>
      <c r="K14" s="24"/>
      <c r="L14" s="24"/>
      <c r="N14"/>
      <c r="O14"/>
    </row>
    <row r="15" spans="4:15" x14ac:dyDescent="0.25">
      <c r="D15" s="3" t="s">
        <v>55</v>
      </c>
      <c r="E15" s="13" t="s">
        <v>62</v>
      </c>
      <c r="F15" s="87"/>
      <c r="K15" s="24"/>
      <c r="L15" s="24"/>
      <c r="N15"/>
      <c r="O15"/>
    </row>
    <row r="16" spans="4:15" x14ac:dyDescent="0.25">
      <c r="D16" s="3" t="s">
        <v>12</v>
      </c>
      <c r="E16" s="13">
        <v>86</v>
      </c>
      <c r="F16" s="87"/>
      <c r="K16" s="24"/>
      <c r="L16" s="24"/>
      <c r="N16"/>
      <c r="O16"/>
    </row>
    <row r="17" spans="4:15" ht="15.75" thickBot="1" x14ac:dyDescent="0.3">
      <c r="D17" s="4" t="s">
        <v>42</v>
      </c>
      <c r="E17" s="14" t="s">
        <v>44</v>
      </c>
      <c r="F17" s="88"/>
      <c r="K17" s="24"/>
      <c r="L17" s="24"/>
      <c r="N17"/>
      <c r="O17"/>
    </row>
    <row r="18" spans="4:15" ht="15.75" thickBot="1" x14ac:dyDescent="0.3">
      <c r="K18" s="24"/>
      <c r="L18" s="24"/>
      <c r="N18"/>
      <c r="O18"/>
    </row>
    <row r="19" spans="4:15" x14ac:dyDescent="0.25">
      <c r="D19" s="108" t="s">
        <v>17</v>
      </c>
      <c r="E19" s="109"/>
      <c r="F19" s="26" t="s">
        <v>16</v>
      </c>
      <c r="K19" s="24"/>
      <c r="L19" s="24"/>
      <c r="N19"/>
      <c r="O19"/>
    </row>
    <row r="20" spans="4:15" x14ac:dyDescent="0.25">
      <c r="D20" s="7" t="s">
        <v>39</v>
      </c>
      <c r="E20" s="15" t="s">
        <v>14</v>
      </c>
      <c r="F20" s="89"/>
      <c r="K20" s="24"/>
      <c r="L20" s="24"/>
      <c r="N20"/>
      <c r="O20"/>
    </row>
    <row r="21" spans="4:15" x14ac:dyDescent="0.25">
      <c r="D21" s="7" t="s">
        <v>3</v>
      </c>
      <c r="E21" s="15" t="s">
        <v>10</v>
      </c>
      <c r="F21" s="90"/>
      <c r="K21" s="24"/>
      <c r="L21" s="24"/>
      <c r="N21"/>
      <c r="O21"/>
    </row>
    <row r="22" spans="4:15" x14ac:dyDescent="0.25">
      <c r="D22" s="7" t="s">
        <v>6</v>
      </c>
      <c r="E22" s="15" t="str">
        <f>Worklist!E1</f>
        <v>_Conc</v>
      </c>
      <c r="F22" s="90"/>
      <c r="K22" s="24"/>
      <c r="L22" s="24"/>
      <c r="N22"/>
      <c r="O22"/>
    </row>
    <row r="23" spans="4:15" x14ac:dyDescent="0.25">
      <c r="D23" s="7" t="s">
        <v>7</v>
      </c>
      <c r="E23" s="15">
        <v>10</v>
      </c>
      <c r="F23" s="90"/>
      <c r="K23" s="24"/>
      <c r="L23" s="24"/>
      <c r="N23"/>
      <c r="O23"/>
    </row>
    <row r="24" spans="4:15" ht="15.75" thickBot="1" x14ac:dyDescent="0.3">
      <c r="D24" s="8" t="s">
        <v>11</v>
      </c>
      <c r="E24" s="16">
        <v>10</v>
      </c>
      <c r="F24" s="91"/>
      <c r="K24" s="24"/>
      <c r="L24" s="24"/>
      <c r="N24"/>
      <c r="O24"/>
    </row>
    <row r="25" spans="4:15" ht="15.75" thickBot="1" x14ac:dyDescent="0.3">
      <c r="K25" s="24"/>
      <c r="L25" s="24"/>
      <c r="N25"/>
      <c r="O25"/>
    </row>
    <row r="26" spans="4:15" x14ac:dyDescent="0.25">
      <c r="D26" s="95" t="s">
        <v>0</v>
      </c>
      <c r="E26" s="96"/>
      <c r="F26" s="51" t="s">
        <v>16</v>
      </c>
      <c r="K26" s="24"/>
      <c r="L26" s="24"/>
      <c r="N26"/>
      <c r="O26"/>
    </row>
    <row r="27" spans="4:15" x14ac:dyDescent="0.25">
      <c r="D27" s="3" t="s">
        <v>1</v>
      </c>
      <c r="E27" s="13" t="s">
        <v>10</v>
      </c>
      <c r="F27" s="86"/>
      <c r="K27" s="24"/>
      <c r="L27" s="24"/>
      <c r="N27"/>
      <c r="O27"/>
    </row>
    <row r="28" spans="4:15" x14ac:dyDescent="0.25">
      <c r="D28" s="3" t="s">
        <v>57</v>
      </c>
      <c r="E28" s="13" t="s">
        <v>64</v>
      </c>
      <c r="F28" s="87"/>
      <c r="K28" s="24"/>
      <c r="L28" s="24"/>
      <c r="N28"/>
      <c r="O28"/>
    </row>
    <row r="29" spans="4:15" x14ac:dyDescent="0.25">
      <c r="D29" s="3" t="s">
        <v>55</v>
      </c>
      <c r="E29" s="13" t="s">
        <v>62</v>
      </c>
      <c r="F29" s="87"/>
      <c r="K29" s="24"/>
      <c r="L29" s="24"/>
      <c r="N29"/>
      <c r="O29"/>
    </row>
    <row r="30" spans="4:15" x14ac:dyDescent="0.25">
      <c r="D30" s="3" t="s">
        <v>12</v>
      </c>
      <c r="E30" s="13">
        <v>4</v>
      </c>
      <c r="F30" s="87"/>
    </row>
    <row r="31" spans="4:15" ht="15.75" thickBot="1" x14ac:dyDescent="0.3">
      <c r="D31" s="4" t="s">
        <v>42</v>
      </c>
      <c r="E31" s="14" t="s">
        <v>43</v>
      </c>
      <c r="F31" s="88"/>
    </row>
    <row r="32" spans="4:15" ht="15.75" thickBot="1" x14ac:dyDescent="0.3"/>
    <row r="33" spans="4:6" x14ac:dyDescent="0.25">
      <c r="D33" s="95" t="s">
        <v>0</v>
      </c>
      <c r="E33" s="96"/>
      <c r="F33" s="51" t="s">
        <v>16</v>
      </c>
    </row>
    <row r="34" spans="4:6" x14ac:dyDescent="0.25">
      <c r="D34" s="3" t="s">
        <v>1</v>
      </c>
      <c r="E34" s="13" t="s">
        <v>76</v>
      </c>
      <c r="F34" s="86"/>
    </row>
    <row r="35" spans="4:6" x14ac:dyDescent="0.25">
      <c r="D35" s="3" t="s">
        <v>57</v>
      </c>
      <c r="E35" s="13" t="s">
        <v>65</v>
      </c>
      <c r="F35" s="87"/>
    </row>
    <row r="36" spans="4:6" x14ac:dyDescent="0.25">
      <c r="D36" s="3" t="s">
        <v>55</v>
      </c>
      <c r="E36" s="13" t="s">
        <v>62</v>
      </c>
      <c r="F36" s="87"/>
    </row>
    <row r="37" spans="4:6" x14ac:dyDescent="0.25">
      <c r="D37" s="3" t="s">
        <v>12</v>
      </c>
      <c r="E37" s="13">
        <v>3.33</v>
      </c>
      <c r="F37" s="87"/>
    </row>
    <row r="38" spans="4:6" ht="15.75" thickBot="1" x14ac:dyDescent="0.3">
      <c r="D38" s="4" t="s">
        <v>42</v>
      </c>
      <c r="E38" s="14" t="s">
        <v>43</v>
      </c>
      <c r="F38" s="88"/>
    </row>
    <row r="39" spans="4:6" ht="15.75" thickBot="1" x14ac:dyDescent="0.3"/>
    <row r="40" spans="4:6" x14ac:dyDescent="0.25">
      <c r="D40" s="72" t="s">
        <v>40</v>
      </c>
      <c r="E40" s="73"/>
      <c r="F40" s="53" t="s">
        <v>16</v>
      </c>
    </row>
    <row r="41" spans="4:6" x14ac:dyDescent="0.25">
      <c r="D41" s="11" t="s">
        <v>13</v>
      </c>
      <c r="E41" s="22">
        <v>30</v>
      </c>
      <c r="F41" s="58"/>
    </row>
    <row r="42" spans="4:6" x14ac:dyDescent="0.25">
      <c r="D42" s="11" t="s">
        <v>9</v>
      </c>
      <c r="E42" s="22">
        <v>30</v>
      </c>
      <c r="F42" s="59"/>
    </row>
    <row r="43" spans="4:6" ht="15.75" thickBot="1" x14ac:dyDescent="0.3">
      <c r="D43" s="12" t="s">
        <v>21</v>
      </c>
      <c r="E43" s="23">
        <v>0</v>
      </c>
      <c r="F43" s="60"/>
    </row>
    <row r="44" spans="4:6" ht="15.75" thickBot="1" x14ac:dyDescent="0.3"/>
    <row r="45" spans="4:6" x14ac:dyDescent="0.25">
      <c r="D45" s="95" t="s">
        <v>0</v>
      </c>
      <c r="E45" s="96"/>
      <c r="F45" s="51" t="s">
        <v>16</v>
      </c>
    </row>
    <row r="46" spans="4:6" x14ac:dyDescent="0.25">
      <c r="D46" s="3" t="s">
        <v>1</v>
      </c>
      <c r="E46" s="13" t="s">
        <v>78</v>
      </c>
      <c r="F46" s="86"/>
    </row>
    <row r="47" spans="4:6" x14ac:dyDescent="0.25">
      <c r="D47" s="3" t="s">
        <v>57</v>
      </c>
      <c r="E47" s="13" t="s">
        <v>66</v>
      </c>
      <c r="F47" s="87"/>
    </row>
    <row r="48" spans="4:6" x14ac:dyDescent="0.25">
      <c r="D48" s="3" t="s">
        <v>55</v>
      </c>
      <c r="E48" s="13" t="s">
        <v>62</v>
      </c>
      <c r="F48" s="87"/>
    </row>
    <row r="49" spans="4:6" x14ac:dyDescent="0.25">
      <c r="D49" s="3" t="s">
        <v>12</v>
      </c>
      <c r="E49" s="13">
        <v>5</v>
      </c>
      <c r="F49" s="87"/>
    </row>
    <row r="50" spans="4:6" ht="15.75" thickBot="1" x14ac:dyDescent="0.3">
      <c r="D50" s="4" t="s">
        <v>42</v>
      </c>
      <c r="E50" s="14" t="s">
        <v>43</v>
      </c>
      <c r="F50" s="88"/>
    </row>
    <row r="51" spans="4:6" ht="15.75" thickBot="1" x14ac:dyDescent="0.3"/>
    <row r="52" spans="4:6" x14ac:dyDescent="0.25">
      <c r="D52" s="72" t="s">
        <v>40</v>
      </c>
      <c r="E52" s="73"/>
      <c r="F52" s="53" t="s">
        <v>16</v>
      </c>
    </row>
    <row r="53" spans="4:6" x14ac:dyDescent="0.25">
      <c r="D53" s="11" t="s">
        <v>13</v>
      </c>
      <c r="E53" s="22">
        <v>25</v>
      </c>
      <c r="F53" s="58"/>
    </row>
    <row r="54" spans="4:6" x14ac:dyDescent="0.25">
      <c r="D54" s="11" t="s">
        <v>9</v>
      </c>
      <c r="E54" s="22">
        <v>30</v>
      </c>
      <c r="F54" s="59"/>
    </row>
    <row r="55" spans="4:6" ht="15.75" thickBot="1" x14ac:dyDescent="0.3">
      <c r="D55" s="12" t="s">
        <v>21</v>
      </c>
      <c r="E55" s="23">
        <v>0</v>
      </c>
      <c r="F55" s="60"/>
    </row>
    <row r="56" spans="4:6" ht="15.75" thickBot="1" x14ac:dyDescent="0.3"/>
    <row r="57" spans="4:6" x14ac:dyDescent="0.25">
      <c r="D57" s="101" t="s">
        <v>2</v>
      </c>
      <c r="E57" s="102"/>
      <c r="F57" s="52" t="s">
        <v>16</v>
      </c>
    </row>
    <row r="58" spans="4:6" x14ac:dyDescent="0.25">
      <c r="D58" s="31" t="s">
        <v>1</v>
      </c>
      <c r="E58" s="34" t="s">
        <v>70</v>
      </c>
      <c r="F58" s="99"/>
    </row>
    <row r="59" spans="4:6" ht="15.75" thickBot="1" x14ac:dyDescent="0.3">
      <c r="D59" s="1" t="s">
        <v>26</v>
      </c>
      <c r="E59" s="17" t="s">
        <v>35</v>
      </c>
      <c r="F59" s="100"/>
    </row>
    <row r="60" spans="4:6" ht="15.75" thickBot="1" x14ac:dyDescent="0.3"/>
    <row r="61" spans="4:6" x14ac:dyDescent="0.25">
      <c r="D61" s="106" t="s">
        <v>5</v>
      </c>
      <c r="E61" s="107"/>
      <c r="F61" s="54" t="s">
        <v>16</v>
      </c>
    </row>
    <row r="62" spans="4:6" x14ac:dyDescent="0.25">
      <c r="D62" s="5" t="s">
        <v>39</v>
      </c>
      <c r="E62" s="20" t="str">
        <f>E9</f>
        <v>Denaturation</v>
      </c>
      <c r="F62" s="92"/>
    </row>
    <row r="63" spans="4:6" x14ac:dyDescent="0.25">
      <c r="D63" s="5" t="s">
        <v>38</v>
      </c>
      <c r="E63" s="20" t="s">
        <v>79</v>
      </c>
      <c r="F63" s="93"/>
    </row>
    <row r="64" spans="4:6" ht="15.75" thickBot="1" x14ac:dyDescent="0.3">
      <c r="D64" s="6" t="s">
        <v>26</v>
      </c>
      <c r="E64" s="21" t="s">
        <v>71</v>
      </c>
      <c r="F64" s="94"/>
    </row>
    <row r="65" spans="4:6" ht="15.75" thickBot="1" x14ac:dyDescent="0.3"/>
    <row r="66" spans="4:6" x14ac:dyDescent="0.25">
      <c r="D66" s="101" t="s">
        <v>22</v>
      </c>
      <c r="E66" s="102"/>
      <c r="F66" s="44" t="s">
        <v>16</v>
      </c>
    </row>
    <row r="67" spans="4:6" x14ac:dyDescent="0.25">
      <c r="D67" s="31" t="s">
        <v>52</v>
      </c>
      <c r="E67" s="32" t="s">
        <v>43</v>
      </c>
      <c r="F67" s="83"/>
    </row>
    <row r="68" spans="4:6" x14ac:dyDescent="0.25">
      <c r="D68" s="31" t="s">
        <v>23</v>
      </c>
      <c r="E68" s="32" t="s">
        <v>80</v>
      </c>
      <c r="F68" s="84"/>
    </row>
    <row r="69" spans="4:6" ht="60.75" thickBot="1" x14ac:dyDescent="0.3">
      <c r="D69" s="1" t="s">
        <v>24</v>
      </c>
      <c r="E69" s="110" t="s">
        <v>82</v>
      </c>
      <c r="F69" s="85"/>
    </row>
    <row r="70" spans="4:6" ht="15.75" thickBot="1" x14ac:dyDescent="0.3">
      <c r="D70" s="24"/>
      <c r="E70" s="112"/>
      <c r="F70" s="113"/>
    </row>
    <row r="71" spans="4:6" x14ac:dyDescent="0.25">
      <c r="D71" s="101" t="s">
        <v>2</v>
      </c>
      <c r="E71" s="102"/>
      <c r="F71" s="52" t="s">
        <v>16</v>
      </c>
    </row>
    <row r="72" spans="4:6" x14ac:dyDescent="0.25">
      <c r="D72" s="31" t="s">
        <v>1</v>
      </c>
      <c r="E72" s="34" t="s">
        <v>85</v>
      </c>
      <c r="F72" s="99"/>
    </row>
    <row r="73" spans="4:6" ht="15.75" thickBot="1" x14ac:dyDescent="0.3">
      <c r="D73" s="1" t="s">
        <v>26</v>
      </c>
      <c r="E73" s="17" t="s">
        <v>35</v>
      </c>
      <c r="F73" s="100"/>
    </row>
    <row r="74" spans="4:6" ht="15.75" thickBot="1" x14ac:dyDescent="0.3"/>
    <row r="75" spans="4:6" x14ac:dyDescent="0.25">
      <c r="D75" s="108" t="s">
        <v>17</v>
      </c>
      <c r="E75" s="109"/>
      <c r="F75" s="26" t="s">
        <v>16</v>
      </c>
    </row>
    <row r="76" spans="4:6" x14ac:dyDescent="0.25">
      <c r="D76" s="7" t="s">
        <v>39</v>
      </c>
      <c r="E76" s="15" t="s">
        <v>70</v>
      </c>
      <c r="F76" s="89"/>
    </row>
    <row r="77" spans="4:6" x14ac:dyDescent="0.25">
      <c r="D77" s="7" t="s">
        <v>3</v>
      </c>
      <c r="E77" s="15" t="s">
        <v>79</v>
      </c>
      <c r="F77" s="90"/>
    </row>
    <row r="78" spans="4:6" x14ac:dyDescent="0.25">
      <c r="D78" s="7" t="s">
        <v>6</v>
      </c>
      <c r="E78" s="15" t="str">
        <f>Worklist!F1</f>
        <v>Desalted Concentration</v>
      </c>
      <c r="F78" s="90"/>
    </row>
    <row r="79" spans="4:6" x14ac:dyDescent="0.25">
      <c r="D79" s="7" t="s">
        <v>7</v>
      </c>
      <c r="E79" s="15">
        <v>10</v>
      </c>
      <c r="F79" s="90"/>
    </row>
    <row r="80" spans="4:6" ht="15.75" thickBot="1" x14ac:dyDescent="0.3">
      <c r="D80" s="8" t="s">
        <v>11</v>
      </c>
      <c r="E80" s="16">
        <v>10</v>
      </c>
      <c r="F80" s="91"/>
    </row>
    <row r="81" spans="4:6" ht="15.75" thickBot="1" x14ac:dyDescent="0.3"/>
    <row r="82" spans="4:6" x14ac:dyDescent="0.25">
      <c r="D82" s="97" t="s">
        <v>0</v>
      </c>
      <c r="E82" s="98"/>
      <c r="F82" s="51" t="s">
        <v>16</v>
      </c>
    </row>
    <row r="83" spans="4:6" x14ac:dyDescent="0.25">
      <c r="D83" s="3" t="s">
        <v>1</v>
      </c>
      <c r="E83" s="13" t="s">
        <v>83</v>
      </c>
      <c r="F83" s="86"/>
    </row>
    <row r="84" spans="4:6" x14ac:dyDescent="0.25">
      <c r="D84" s="3" t="s">
        <v>57</v>
      </c>
      <c r="E84" s="13" t="s">
        <v>15</v>
      </c>
      <c r="F84" s="87"/>
    </row>
    <row r="85" spans="4:6" x14ac:dyDescent="0.25">
      <c r="D85" s="3" t="s">
        <v>55</v>
      </c>
      <c r="E85" s="13" t="s">
        <v>63</v>
      </c>
      <c r="F85" s="87"/>
    </row>
    <row r="86" spans="4:6" x14ac:dyDescent="0.25">
      <c r="D86" s="3" t="s">
        <v>12</v>
      </c>
      <c r="E86" s="13">
        <v>3.2</v>
      </c>
      <c r="F86" s="87"/>
    </row>
    <row r="87" spans="4:6" ht="15.75" thickBot="1" x14ac:dyDescent="0.3">
      <c r="D87" s="4" t="s">
        <v>42</v>
      </c>
      <c r="E87" s="14" t="s">
        <v>43</v>
      </c>
      <c r="F87" s="88"/>
    </row>
    <row r="88" spans="4:6" ht="15.75" thickBot="1" x14ac:dyDescent="0.3"/>
    <row r="89" spans="4:6" x14ac:dyDescent="0.25">
      <c r="D89" s="104" t="s">
        <v>40</v>
      </c>
      <c r="E89" s="105"/>
      <c r="F89" s="53" t="s">
        <v>16</v>
      </c>
    </row>
    <row r="90" spans="4:6" x14ac:dyDescent="0.25">
      <c r="D90" s="11" t="s">
        <v>13</v>
      </c>
      <c r="E90" s="22">
        <v>37</v>
      </c>
      <c r="F90" s="58"/>
    </row>
    <row r="91" spans="4:6" x14ac:dyDescent="0.25">
      <c r="D91" s="11" t="s">
        <v>9</v>
      </c>
      <c r="E91" s="22">
        <v>60</v>
      </c>
      <c r="F91" s="59"/>
    </row>
    <row r="92" spans="4:6" ht="15.75" thickBot="1" x14ac:dyDescent="0.3">
      <c r="D92" s="12" t="s">
        <v>21</v>
      </c>
      <c r="E92" s="23">
        <v>0</v>
      </c>
      <c r="F92" s="60"/>
    </row>
    <row r="93" spans="4:6" ht="15.75" thickBot="1" x14ac:dyDescent="0.3"/>
    <row r="94" spans="4:6" x14ac:dyDescent="0.25">
      <c r="D94" s="97" t="s">
        <v>0</v>
      </c>
      <c r="E94" s="98"/>
      <c r="F94" s="51" t="s">
        <v>16</v>
      </c>
    </row>
    <row r="95" spans="4:6" x14ac:dyDescent="0.25">
      <c r="D95" s="3" t="s">
        <v>1</v>
      </c>
      <c r="E95" s="13" t="s">
        <v>84</v>
      </c>
      <c r="F95" s="86"/>
    </row>
    <row r="96" spans="4:6" x14ac:dyDescent="0.25">
      <c r="D96" s="3" t="s">
        <v>57</v>
      </c>
      <c r="E96" s="13" t="s">
        <v>67</v>
      </c>
      <c r="F96" s="87"/>
    </row>
    <row r="97" spans="4:6" x14ac:dyDescent="0.25">
      <c r="D97" s="3" t="s">
        <v>55</v>
      </c>
      <c r="E97" s="13" t="s">
        <v>62</v>
      </c>
      <c r="F97" s="87"/>
    </row>
    <row r="98" spans="4:6" x14ac:dyDescent="0.25">
      <c r="D98" s="3" t="s">
        <v>12</v>
      </c>
      <c r="E98" s="13">
        <v>1.7</v>
      </c>
      <c r="F98" s="87"/>
    </row>
    <row r="99" spans="4:6" ht="15.75" thickBot="1" x14ac:dyDescent="0.3">
      <c r="D99" s="4" t="s">
        <v>42</v>
      </c>
      <c r="E99" s="14" t="s">
        <v>43</v>
      </c>
      <c r="F99" s="88"/>
    </row>
    <row r="100" spans="4:6" ht="15.75" thickBot="1" x14ac:dyDescent="0.3"/>
    <row r="101" spans="4:6" x14ac:dyDescent="0.25">
      <c r="D101" s="101" t="s">
        <v>54</v>
      </c>
      <c r="E101" s="102"/>
      <c r="F101" s="52" t="s">
        <v>16</v>
      </c>
    </row>
    <row r="102" spans="4:6" x14ac:dyDescent="0.25">
      <c r="D102" s="68"/>
      <c r="E102" s="69"/>
      <c r="F102" s="66"/>
    </row>
    <row r="103" spans="4:6" ht="15.75" thickBot="1" x14ac:dyDescent="0.3">
      <c r="D103" s="70"/>
      <c r="E103" s="71"/>
      <c r="F103" s="67"/>
    </row>
  </sheetData>
  <mergeCells count="38">
    <mergeCell ref="D71:E71"/>
    <mergeCell ref="F72:F73"/>
    <mergeCell ref="D82:E82"/>
    <mergeCell ref="F83:F87"/>
    <mergeCell ref="D89:E89"/>
    <mergeCell ref="F90:F92"/>
    <mergeCell ref="D94:E94"/>
    <mergeCell ref="F62:F64"/>
    <mergeCell ref="D66:E66"/>
    <mergeCell ref="F67:F69"/>
    <mergeCell ref="D75:E75"/>
    <mergeCell ref="F76:F80"/>
    <mergeCell ref="F27:F31"/>
    <mergeCell ref="D33:E33"/>
    <mergeCell ref="D26:E26"/>
    <mergeCell ref="F20:F24"/>
    <mergeCell ref="D19:E19"/>
    <mergeCell ref="F34:F38"/>
    <mergeCell ref="D40:E40"/>
    <mergeCell ref="F41:F43"/>
    <mergeCell ref="D45:E45"/>
    <mergeCell ref="F46:F50"/>
    <mergeCell ref="D52:E52"/>
    <mergeCell ref="F53:F55"/>
    <mergeCell ref="D57:E57"/>
    <mergeCell ref="F58:F59"/>
    <mergeCell ref="D61:E61"/>
    <mergeCell ref="F95:F99"/>
    <mergeCell ref="D101:E101"/>
    <mergeCell ref="D102:E103"/>
    <mergeCell ref="F102:F103"/>
    <mergeCell ref="D2:E2"/>
    <mergeCell ref="F3:F4"/>
    <mergeCell ref="F9:F10"/>
    <mergeCell ref="D8:E8"/>
    <mergeCell ref="D6:E6"/>
    <mergeCell ref="D12:E12"/>
    <mergeCell ref="F13:F17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EF3BF063-FCC1-43B0-AFB1-C6F9111B94FE}">
          <x14:formula1>
            <xm:f>'___Dropdown values'!$B$4:$B$6</xm:f>
          </x14:formula1>
          <xm:sqref>E4 E10 E59 E73</xm:sqref>
        </x14:dataValidation>
        <x14:dataValidation type="list" allowBlank="1" showInputMessage="1" showErrorMessage="1" xr:uid="{7C6B8CA4-BBDF-4720-83DB-EEB75CAAC296}">
          <x14:formula1>
            <xm:f>'___Dropdown values'!$B$10:$B$17</xm:f>
          </x14:formula1>
          <xm:sqref>E14 E28 E35 E47 E84 E96</xm:sqref>
        </x14:dataValidation>
        <x14:dataValidation type="list" allowBlank="1" showInputMessage="1" showErrorMessage="1" xr:uid="{934B1DA1-8C91-4057-973F-82597951F8B7}">
          <x14:formula1>
            <xm:f>'___Dropdown values'!$F$5:$F$6</xm:f>
          </x14:formula1>
          <xm:sqref>D12:E12 D26:E26 D33:E33 D45:E45 D82:E82 D94:E94</xm:sqref>
        </x14:dataValidation>
        <x14:dataValidation type="list" allowBlank="1" showInputMessage="1" showErrorMessage="1" xr:uid="{C1EA7122-9BB0-47F3-A320-6D1AE93FB4E0}">
          <x14:formula1>
            <xm:f>'___Dropdown values'!$D$10:$D$11</xm:f>
          </x14:formula1>
          <xm:sqref>E17 E31 E38 E50 E67 E87 E99</xm:sqref>
        </x14:dataValidation>
        <x14:dataValidation type="list" allowBlank="1" showInputMessage="1" showErrorMessage="1" xr:uid="{6BE6F825-91BE-4CEC-9D14-5710077D0618}">
          <x14:formula1>
            <xm:f>'___Dropdown values'!$B$20:$B$21</xm:f>
          </x14:formula1>
          <xm:sqref>E15 E29 E36 E48 E85 E97</xm:sqref>
        </x14:dataValidation>
        <x14:dataValidation type="list" allowBlank="1" showInputMessage="1" showErrorMessage="1" xr:uid="{998DE1DC-BE8F-41C0-A011-BA46036902B2}">
          <x14:formula1>
            <xm:f>'___Dropdown values'!$G$5:$G$6</xm:f>
          </x14:formula1>
          <xm:sqref>D19:E19 D75:E75</xm:sqref>
        </x14:dataValidation>
        <x14:dataValidation type="list" allowBlank="1" showInputMessage="1" showErrorMessage="1" xr:uid="{F9467DF0-84F4-4BD4-8755-0D48FDCB0007}">
          <x14:formula1>
            <xm:f>'___Dropdown values'!$K$5:$K$6</xm:f>
          </x14:formula1>
          <xm:sqref>D40:E40 D52:E52 D89:E89</xm:sqref>
        </x14:dataValidation>
        <x14:dataValidation type="list" allowBlank="1" showInputMessage="1" showErrorMessage="1" xr:uid="{45FFB53B-1ED2-49E5-B906-3156C5A5749B}">
          <x14:formula1>
            <xm:f>'___Dropdown values'!$D$4:$D$5</xm:f>
          </x14:formula1>
          <xm:sqref>E64</xm:sqref>
        </x14:dataValidation>
        <x14:dataValidation type="list" allowBlank="1" showInputMessage="1" showErrorMessage="1" xr:uid="{86ECA534-E453-4537-BF1B-83AA46FFB5CD}">
          <x14:formula1>
            <xm:f>'___Dropdown values'!$H$5:$H$6</xm:f>
          </x14:formula1>
          <xm:sqref>D61:E61</xm:sqref>
        </x14:dataValidation>
        <x14:dataValidation type="list" allowBlank="1" showInputMessage="1" showErrorMessage="1" xr:uid="{0691EF2A-3318-4AFC-956C-54370E2E25A4}">
          <x14:formula1>
            <xm:f>'___Dropdown values'!$I$5:$I$6</xm:f>
          </x14:formula1>
          <xm:sqref>D66:E66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29AF6-49B7-49B9-A330-C878FB7908FD}">
  <sheetPr codeName="Sheet4"/>
  <dimension ref="A1:F5"/>
  <sheetViews>
    <sheetView workbookViewId="0">
      <selection activeCell="F6" sqref="F6"/>
    </sheetView>
  </sheetViews>
  <sheetFormatPr defaultRowHeight="15" x14ac:dyDescent="0.25"/>
  <cols>
    <col min="1" max="1" width="9" bestFit="1" customWidth="1"/>
    <col min="2" max="2" width="20.42578125" customWidth="1"/>
    <col min="3" max="3" width="11.140625" bestFit="1" customWidth="1"/>
    <col min="4" max="4" width="13.7109375" bestFit="1" customWidth="1"/>
    <col min="5" max="5" width="9.140625" hidden="1" customWidth="1"/>
    <col min="6" max="6" width="22.28515625" bestFit="1" customWidth="1"/>
    <col min="7" max="7" width="11.140625" bestFit="1" customWidth="1"/>
    <col min="9" max="9" width="7.85546875" bestFit="1" customWidth="1"/>
    <col min="10" max="10" width="11" bestFit="1" customWidth="1"/>
    <col min="11" max="11" width="11.42578125" bestFit="1" customWidth="1"/>
    <col min="12" max="12" width="11.5703125" bestFit="1" customWidth="1"/>
    <col min="13" max="13" width="16.5703125" bestFit="1" customWidth="1"/>
    <col min="14" max="14" width="17.85546875" bestFit="1" customWidth="1"/>
  </cols>
  <sheetData>
    <row r="1" spans="1:6" x14ac:dyDescent="0.25">
      <c r="A1" t="s">
        <v>34</v>
      </c>
      <c r="B1" t="s">
        <v>51</v>
      </c>
      <c r="C1" t="s">
        <v>18</v>
      </c>
      <c r="D1" t="s">
        <v>19</v>
      </c>
      <c r="E1" t="s">
        <v>47</v>
      </c>
      <c r="F1" t="s">
        <v>81</v>
      </c>
    </row>
    <row r="2" spans="1:6" x14ac:dyDescent="0.25">
      <c r="A2">
        <f t="shared" ref="A2:A5" si="0">ROW(A1)</f>
        <v>1</v>
      </c>
      <c r="B2">
        <v>1</v>
      </c>
      <c r="C2" t="s">
        <v>20</v>
      </c>
      <c r="D2">
        <v>10</v>
      </c>
      <c r="E2">
        <v>20</v>
      </c>
      <c r="F2">
        <v>0</v>
      </c>
    </row>
    <row r="3" spans="1:6" x14ac:dyDescent="0.25">
      <c r="A3">
        <f t="shared" si="0"/>
        <v>2</v>
      </c>
      <c r="B3">
        <v>1</v>
      </c>
      <c r="C3" t="s">
        <v>20</v>
      </c>
      <c r="D3">
        <v>10</v>
      </c>
      <c r="E3">
        <v>20</v>
      </c>
      <c r="F3">
        <v>0</v>
      </c>
    </row>
    <row r="4" spans="1:6" x14ac:dyDescent="0.25">
      <c r="A4">
        <f t="shared" si="0"/>
        <v>3</v>
      </c>
      <c r="B4">
        <v>1</v>
      </c>
      <c r="C4" t="s">
        <v>20</v>
      </c>
      <c r="D4">
        <v>10</v>
      </c>
      <c r="E4">
        <v>20</v>
      </c>
      <c r="F4">
        <v>0</v>
      </c>
    </row>
    <row r="5" spans="1:6" x14ac:dyDescent="0.25">
      <c r="A5">
        <f t="shared" si="0"/>
        <v>4</v>
      </c>
      <c r="B5">
        <v>1</v>
      </c>
      <c r="C5" t="s">
        <v>20</v>
      </c>
      <c r="D5">
        <v>10</v>
      </c>
      <c r="E5">
        <v>20</v>
      </c>
      <c r="F5">
        <v>0</v>
      </c>
    </row>
  </sheetData>
  <conditionalFormatting sqref="D2">
    <cfRule type="expression" dxfId="185" priority="270">
      <formula>IF($D$2&lt;10,TRUE,IF($D$2&gt;50,TRUE,FALSE))</formula>
    </cfRule>
  </conditionalFormatting>
  <conditionalFormatting sqref="E2:F2">
    <cfRule type="expression" dxfId="184" priority="267">
      <formula>IF($D$2&lt;10,TRUE,IF($D$2&gt;50,TRUE,FALSE))</formula>
    </cfRule>
  </conditionalFormatting>
  <conditionalFormatting sqref="D6">
    <cfRule type="expression" dxfId="183" priority="256">
      <formula>IF($D$2&lt;10,TRUE,IF($D$2&gt;50,TRUE,FALSE))</formula>
    </cfRule>
  </conditionalFormatting>
  <conditionalFormatting sqref="E6:F6">
    <cfRule type="expression" dxfId="182" priority="255">
      <formula>IF($D$2&lt;10,TRUE,IF($D$2&gt;50,TRUE,FALSE))</formula>
    </cfRule>
  </conditionalFormatting>
  <conditionalFormatting sqref="D7">
    <cfRule type="expression" dxfId="181" priority="254">
      <formula>IF($D$2&lt;10,TRUE,IF($D$2&gt;50,TRUE,FALSE))</formula>
    </cfRule>
  </conditionalFormatting>
  <conditionalFormatting sqref="D8">
    <cfRule type="expression" dxfId="180" priority="253">
      <formula>IF($D$2&lt;10,TRUE,IF($D$2&gt;50,TRUE,FALSE))</formula>
    </cfRule>
  </conditionalFormatting>
  <conditionalFormatting sqref="D9">
    <cfRule type="expression" dxfId="179" priority="252">
      <formula>IF($D$2&lt;10,TRUE,IF($D$2&gt;50,TRUE,FALSE))</formula>
    </cfRule>
  </conditionalFormatting>
  <conditionalFormatting sqref="E7:F7">
    <cfRule type="expression" dxfId="178" priority="251">
      <formula>IF($D$2&lt;10,TRUE,IF($D$2&gt;50,TRUE,FALSE))</formula>
    </cfRule>
  </conditionalFormatting>
  <conditionalFormatting sqref="E8:F8">
    <cfRule type="expression" dxfId="177" priority="250">
      <formula>IF($D$2&lt;10,TRUE,IF($D$2&gt;50,TRUE,FALSE))</formula>
    </cfRule>
  </conditionalFormatting>
  <conditionalFormatting sqref="E9:F9">
    <cfRule type="expression" dxfId="176" priority="249">
      <formula>IF($D$2&lt;10,TRUE,IF($D$2&gt;50,TRUE,FALSE))</formula>
    </cfRule>
  </conditionalFormatting>
  <conditionalFormatting sqref="D10">
    <cfRule type="expression" dxfId="175" priority="248">
      <formula>IF($D$2&lt;10,TRUE,IF($D$2&gt;50,TRUE,FALSE))</formula>
    </cfRule>
  </conditionalFormatting>
  <conditionalFormatting sqref="E10:F10">
    <cfRule type="expression" dxfId="174" priority="247">
      <formula>IF($D$2&lt;10,TRUE,IF($D$2&gt;50,TRUE,FALSE))</formula>
    </cfRule>
  </conditionalFormatting>
  <conditionalFormatting sqref="D11">
    <cfRule type="expression" dxfId="173" priority="246">
      <formula>IF($D$2&lt;10,TRUE,IF($D$2&gt;50,TRUE,FALSE))</formula>
    </cfRule>
  </conditionalFormatting>
  <conditionalFormatting sqref="E11:F11">
    <cfRule type="expression" dxfId="172" priority="245">
      <formula>IF($D$2&lt;10,TRUE,IF($D$2&gt;50,TRUE,FALSE))</formula>
    </cfRule>
  </conditionalFormatting>
  <conditionalFormatting sqref="D12">
    <cfRule type="expression" dxfId="171" priority="244">
      <formula>IF($D$2&lt;10,TRUE,IF($D$2&gt;50,TRUE,FALSE))</formula>
    </cfRule>
  </conditionalFormatting>
  <conditionalFormatting sqref="E12:F12">
    <cfRule type="expression" dxfId="170" priority="243">
      <formula>IF($D$2&lt;10,TRUE,IF($D$2&gt;50,TRUE,FALSE))</formula>
    </cfRule>
  </conditionalFormatting>
  <conditionalFormatting sqref="D13">
    <cfRule type="expression" dxfId="169" priority="242">
      <formula>IF($D$2&lt;10,TRUE,IF($D$2&gt;50,TRUE,FALSE))</formula>
    </cfRule>
  </conditionalFormatting>
  <conditionalFormatting sqref="E13:F13">
    <cfRule type="expression" dxfId="168" priority="241">
      <formula>IF($D$2&lt;10,TRUE,IF($D$2&gt;50,TRUE,FALSE))</formula>
    </cfRule>
  </conditionalFormatting>
  <conditionalFormatting sqref="D14">
    <cfRule type="expression" dxfId="167" priority="240">
      <formula>IF($D$2&lt;10,TRUE,IF($D$2&gt;50,TRUE,FALSE))</formula>
    </cfRule>
  </conditionalFormatting>
  <conditionalFormatting sqref="E14:F14">
    <cfRule type="expression" dxfId="166" priority="239">
      <formula>IF($D$2&lt;10,TRUE,IF($D$2&gt;50,TRUE,FALSE))</formula>
    </cfRule>
  </conditionalFormatting>
  <conditionalFormatting sqref="D15">
    <cfRule type="expression" dxfId="165" priority="238">
      <formula>IF($D$2&lt;10,TRUE,IF($D$2&gt;50,TRUE,FALSE))</formula>
    </cfRule>
  </conditionalFormatting>
  <conditionalFormatting sqref="D16">
    <cfRule type="expression" dxfId="164" priority="237">
      <formula>IF($D$2&lt;10,TRUE,IF($D$2&gt;50,TRUE,FALSE))</formula>
    </cfRule>
  </conditionalFormatting>
  <conditionalFormatting sqref="D17">
    <cfRule type="expression" dxfId="163" priority="236">
      <formula>IF($D$2&lt;10,TRUE,IF($D$2&gt;50,TRUE,FALSE))</formula>
    </cfRule>
  </conditionalFormatting>
  <conditionalFormatting sqref="E15:F15">
    <cfRule type="expression" dxfId="162" priority="235">
      <formula>IF($D$2&lt;10,TRUE,IF($D$2&gt;50,TRUE,FALSE))</formula>
    </cfRule>
  </conditionalFormatting>
  <conditionalFormatting sqref="E16:F16">
    <cfRule type="expression" dxfId="161" priority="234">
      <formula>IF($D$2&lt;10,TRUE,IF($D$2&gt;50,TRUE,FALSE))</formula>
    </cfRule>
  </conditionalFormatting>
  <conditionalFormatting sqref="E17:F17">
    <cfRule type="expression" dxfId="160" priority="233">
      <formula>IF($D$2&lt;10,TRUE,IF($D$2&gt;50,TRUE,FALSE))</formula>
    </cfRule>
  </conditionalFormatting>
  <conditionalFormatting sqref="D18">
    <cfRule type="expression" dxfId="159" priority="232">
      <formula>IF($D$2&lt;10,TRUE,IF($D$2&gt;50,TRUE,FALSE))</formula>
    </cfRule>
  </conditionalFormatting>
  <conditionalFormatting sqref="E18:F18">
    <cfRule type="expression" dxfId="158" priority="231">
      <formula>IF($D$2&lt;10,TRUE,IF($D$2&gt;50,TRUE,FALSE))</formula>
    </cfRule>
  </conditionalFormatting>
  <conditionalFormatting sqref="D19">
    <cfRule type="expression" dxfId="157" priority="230">
      <formula>IF($D$2&lt;10,TRUE,IF($D$2&gt;50,TRUE,FALSE))</formula>
    </cfRule>
  </conditionalFormatting>
  <conditionalFormatting sqref="E19:F19">
    <cfRule type="expression" dxfId="156" priority="229">
      <formula>IF($D$2&lt;10,TRUE,IF($D$2&gt;50,TRUE,FALSE))</formula>
    </cfRule>
  </conditionalFormatting>
  <conditionalFormatting sqref="D20">
    <cfRule type="expression" dxfId="155" priority="228">
      <formula>IF($D$2&lt;10,TRUE,IF($D$2&gt;50,TRUE,FALSE))</formula>
    </cfRule>
  </conditionalFormatting>
  <conditionalFormatting sqref="E20:F20">
    <cfRule type="expression" dxfId="154" priority="227">
      <formula>IF($D$2&lt;10,TRUE,IF($D$2&gt;50,TRUE,FALSE))</formula>
    </cfRule>
  </conditionalFormatting>
  <conditionalFormatting sqref="D21">
    <cfRule type="expression" dxfId="153" priority="226">
      <formula>IF($D$2&lt;10,TRUE,IF($D$2&gt;50,TRUE,FALSE))</formula>
    </cfRule>
  </conditionalFormatting>
  <conditionalFormatting sqref="E21:F21">
    <cfRule type="expression" dxfId="152" priority="225">
      <formula>IF($D$2&lt;10,TRUE,IF($D$2&gt;50,TRUE,FALSE))</formula>
    </cfRule>
  </conditionalFormatting>
  <conditionalFormatting sqref="D22">
    <cfRule type="expression" dxfId="151" priority="224">
      <formula>IF($D$2&lt;10,TRUE,IF($D$2&gt;50,TRUE,FALSE))</formula>
    </cfRule>
  </conditionalFormatting>
  <conditionalFormatting sqref="E22:F22">
    <cfRule type="expression" dxfId="150" priority="223">
      <formula>IF($D$2&lt;10,TRUE,IF($D$2&gt;50,TRUE,FALSE))</formula>
    </cfRule>
  </conditionalFormatting>
  <conditionalFormatting sqref="D23">
    <cfRule type="expression" dxfId="149" priority="222">
      <formula>IF($D$2&lt;10,TRUE,IF($D$2&gt;50,TRUE,FALSE))</formula>
    </cfRule>
  </conditionalFormatting>
  <conditionalFormatting sqref="D24">
    <cfRule type="expression" dxfId="148" priority="221">
      <formula>IF($D$2&lt;10,TRUE,IF($D$2&gt;50,TRUE,FALSE))</formula>
    </cfRule>
  </conditionalFormatting>
  <conditionalFormatting sqref="D25">
    <cfRule type="expression" dxfId="147" priority="220">
      <formula>IF($D$2&lt;10,TRUE,IF($D$2&gt;50,TRUE,FALSE))</formula>
    </cfRule>
  </conditionalFormatting>
  <conditionalFormatting sqref="E23:F23">
    <cfRule type="expression" dxfId="146" priority="219">
      <formula>IF($D$2&lt;10,TRUE,IF($D$2&gt;50,TRUE,FALSE))</formula>
    </cfRule>
  </conditionalFormatting>
  <conditionalFormatting sqref="E24:F24">
    <cfRule type="expression" dxfId="145" priority="218">
      <formula>IF($D$2&lt;10,TRUE,IF($D$2&gt;50,TRUE,FALSE))</formula>
    </cfRule>
  </conditionalFormatting>
  <conditionalFormatting sqref="E25:F25">
    <cfRule type="expression" dxfId="144" priority="217">
      <formula>IF($D$2&lt;10,TRUE,IF($D$2&gt;50,TRUE,FALSE))</formula>
    </cfRule>
  </conditionalFormatting>
  <conditionalFormatting sqref="D26">
    <cfRule type="expression" dxfId="143" priority="216">
      <formula>IF($D$2&lt;10,TRUE,IF($D$2&gt;50,TRUE,FALSE))</formula>
    </cfRule>
  </conditionalFormatting>
  <conditionalFormatting sqref="E26:F26">
    <cfRule type="expression" dxfId="142" priority="215">
      <formula>IF($D$2&lt;10,TRUE,IF($D$2&gt;50,TRUE,FALSE))</formula>
    </cfRule>
  </conditionalFormatting>
  <conditionalFormatting sqref="D27">
    <cfRule type="expression" dxfId="141" priority="214">
      <formula>IF($D$2&lt;10,TRUE,IF($D$2&gt;50,TRUE,FALSE))</formula>
    </cfRule>
  </conditionalFormatting>
  <conditionalFormatting sqref="E27:F27">
    <cfRule type="expression" dxfId="140" priority="213">
      <formula>IF($D$2&lt;10,TRUE,IF($D$2&gt;50,TRUE,FALSE))</formula>
    </cfRule>
  </conditionalFormatting>
  <conditionalFormatting sqref="D28">
    <cfRule type="expression" dxfId="139" priority="212">
      <formula>IF($D$2&lt;10,TRUE,IF($D$2&gt;50,TRUE,FALSE))</formula>
    </cfRule>
  </conditionalFormatting>
  <conditionalFormatting sqref="E28:F28">
    <cfRule type="expression" dxfId="138" priority="211">
      <formula>IF($D$2&lt;10,TRUE,IF($D$2&gt;50,TRUE,FALSE))</formula>
    </cfRule>
  </conditionalFormatting>
  <conditionalFormatting sqref="D29">
    <cfRule type="expression" dxfId="137" priority="210">
      <formula>IF($D$2&lt;10,TRUE,IF($D$2&gt;50,TRUE,FALSE))</formula>
    </cfRule>
  </conditionalFormatting>
  <conditionalFormatting sqref="E29:F29">
    <cfRule type="expression" dxfId="136" priority="209">
      <formula>IF($D$2&lt;10,TRUE,IF($D$2&gt;50,TRUE,FALSE))</formula>
    </cfRule>
  </conditionalFormatting>
  <conditionalFormatting sqref="D30">
    <cfRule type="expression" dxfId="135" priority="208">
      <formula>IF($D$2&lt;10,TRUE,IF($D$2&gt;50,TRUE,FALSE))</formula>
    </cfRule>
  </conditionalFormatting>
  <conditionalFormatting sqref="E30:F30">
    <cfRule type="expression" dxfId="134" priority="207">
      <formula>IF($D$2&lt;10,TRUE,IF($D$2&gt;50,TRUE,FALSE))</formula>
    </cfRule>
  </conditionalFormatting>
  <conditionalFormatting sqref="D31">
    <cfRule type="expression" dxfId="133" priority="206">
      <formula>IF($D$2&lt;10,TRUE,IF($D$2&gt;50,TRUE,FALSE))</formula>
    </cfRule>
  </conditionalFormatting>
  <conditionalFormatting sqref="D32">
    <cfRule type="expression" dxfId="132" priority="205">
      <formula>IF($D$2&lt;10,TRUE,IF($D$2&gt;50,TRUE,FALSE))</formula>
    </cfRule>
  </conditionalFormatting>
  <conditionalFormatting sqref="D33">
    <cfRule type="expression" dxfId="131" priority="204">
      <formula>IF($D$2&lt;10,TRUE,IF($D$2&gt;50,TRUE,FALSE))</formula>
    </cfRule>
  </conditionalFormatting>
  <conditionalFormatting sqref="E31:F31">
    <cfRule type="expression" dxfId="130" priority="203">
      <formula>IF($D$2&lt;10,TRUE,IF($D$2&gt;50,TRUE,FALSE))</formula>
    </cfRule>
  </conditionalFormatting>
  <conditionalFormatting sqref="E32:F32">
    <cfRule type="expression" dxfId="129" priority="202">
      <formula>IF($D$2&lt;10,TRUE,IF($D$2&gt;50,TRUE,FALSE))</formula>
    </cfRule>
  </conditionalFormatting>
  <conditionalFormatting sqref="E33:F33">
    <cfRule type="expression" dxfId="128" priority="201">
      <formula>IF($D$2&lt;10,TRUE,IF($D$2&gt;50,TRUE,FALSE))</formula>
    </cfRule>
  </conditionalFormatting>
  <conditionalFormatting sqref="D34">
    <cfRule type="expression" dxfId="127" priority="200">
      <formula>IF($D$2&lt;10,TRUE,IF($D$2&gt;50,TRUE,FALSE))</formula>
    </cfRule>
  </conditionalFormatting>
  <conditionalFormatting sqref="E34:F34">
    <cfRule type="expression" dxfId="126" priority="199">
      <formula>IF($D$2&lt;10,TRUE,IF($D$2&gt;50,TRUE,FALSE))</formula>
    </cfRule>
  </conditionalFormatting>
  <conditionalFormatting sqref="D35">
    <cfRule type="expression" dxfId="125" priority="198">
      <formula>IF($D$2&lt;10,TRUE,IF($D$2&gt;50,TRUE,FALSE))</formula>
    </cfRule>
  </conditionalFormatting>
  <conditionalFormatting sqref="E35:F35">
    <cfRule type="expression" dxfId="124" priority="197">
      <formula>IF($D$2&lt;10,TRUE,IF($D$2&gt;50,TRUE,FALSE))</formula>
    </cfRule>
  </conditionalFormatting>
  <conditionalFormatting sqref="D36">
    <cfRule type="expression" dxfId="123" priority="196">
      <formula>IF($D$2&lt;10,TRUE,IF($D$2&gt;50,TRUE,FALSE))</formula>
    </cfRule>
  </conditionalFormatting>
  <conditionalFormatting sqref="E36:F36">
    <cfRule type="expression" dxfId="122" priority="195">
      <formula>IF($D$2&lt;10,TRUE,IF($D$2&gt;50,TRUE,FALSE))</formula>
    </cfRule>
  </conditionalFormatting>
  <conditionalFormatting sqref="D37">
    <cfRule type="expression" dxfId="121" priority="194">
      <formula>IF($D$2&lt;10,TRUE,IF($D$2&gt;50,TRUE,FALSE))</formula>
    </cfRule>
  </conditionalFormatting>
  <conditionalFormatting sqref="E37:F37">
    <cfRule type="expression" dxfId="120" priority="193">
      <formula>IF($D$2&lt;10,TRUE,IF($D$2&gt;50,TRUE,FALSE))</formula>
    </cfRule>
  </conditionalFormatting>
  <conditionalFormatting sqref="D38">
    <cfRule type="expression" dxfId="119" priority="192">
      <formula>IF($D$2&lt;10,TRUE,IF($D$2&gt;50,TRUE,FALSE))</formula>
    </cfRule>
  </conditionalFormatting>
  <conditionalFormatting sqref="E38:F38">
    <cfRule type="expression" dxfId="118" priority="191">
      <formula>IF($D$2&lt;10,TRUE,IF($D$2&gt;50,TRUE,FALSE))</formula>
    </cfRule>
  </conditionalFormatting>
  <conditionalFormatting sqref="D71">
    <cfRule type="expression" dxfId="117" priority="126">
      <formula>IF($D$2&lt;10,TRUE,IF($D$2&gt;50,TRUE,FALSE))</formula>
    </cfRule>
  </conditionalFormatting>
  <conditionalFormatting sqref="D72">
    <cfRule type="expression" dxfId="116" priority="125">
      <formula>IF($D$2&lt;10,TRUE,IF($D$2&gt;50,TRUE,FALSE))</formula>
    </cfRule>
  </conditionalFormatting>
  <conditionalFormatting sqref="D73">
    <cfRule type="expression" dxfId="115" priority="124">
      <formula>IF($D$2&lt;10,TRUE,IF($D$2&gt;50,TRUE,FALSE))</formula>
    </cfRule>
  </conditionalFormatting>
  <conditionalFormatting sqref="E71:F71">
    <cfRule type="expression" dxfId="114" priority="123">
      <formula>IF($D$2&lt;10,TRUE,IF($D$2&gt;50,TRUE,FALSE))</formula>
    </cfRule>
  </conditionalFormatting>
  <conditionalFormatting sqref="E72:F72">
    <cfRule type="expression" dxfId="113" priority="122">
      <formula>IF($D$2&lt;10,TRUE,IF($D$2&gt;50,TRUE,FALSE))</formula>
    </cfRule>
  </conditionalFormatting>
  <conditionalFormatting sqref="E73:F73">
    <cfRule type="expression" dxfId="112" priority="121">
      <formula>IF($D$2&lt;10,TRUE,IF($D$2&gt;50,TRUE,FALSE))</formula>
    </cfRule>
  </conditionalFormatting>
  <conditionalFormatting sqref="D74">
    <cfRule type="expression" dxfId="111" priority="120">
      <formula>IF($D$2&lt;10,TRUE,IF($D$2&gt;50,TRUE,FALSE))</formula>
    </cfRule>
  </conditionalFormatting>
  <conditionalFormatting sqref="E74:F74">
    <cfRule type="expression" dxfId="110" priority="119">
      <formula>IF($D$2&lt;10,TRUE,IF($D$2&gt;50,TRUE,FALSE))</formula>
    </cfRule>
  </conditionalFormatting>
  <conditionalFormatting sqref="D75">
    <cfRule type="expression" dxfId="109" priority="118">
      <formula>IF($D$2&lt;10,TRUE,IF($D$2&gt;50,TRUE,FALSE))</formula>
    </cfRule>
  </conditionalFormatting>
  <conditionalFormatting sqref="E75:F75">
    <cfRule type="expression" dxfId="108" priority="117">
      <formula>IF($D$2&lt;10,TRUE,IF($D$2&gt;50,TRUE,FALSE))</formula>
    </cfRule>
  </conditionalFormatting>
  <conditionalFormatting sqref="D76">
    <cfRule type="expression" dxfId="107" priority="116">
      <formula>IF($D$2&lt;10,TRUE,IF($D$2&gt;50,TRUE,FALSE))</formula>
    </cfRule>
  </conditionalFormatting>
  <conditionalFormatting sqref="E76:F76">
    <cfRule type="expression" dxfId="106" priority="115">
      <formula>IF($D$2&lt;10,TRUE,IF($D$2&gt;50,TRUE,FALSE))</formula>
    </cfRule>
  </conditionalFormatting>
  <conditionalFormatting sqref="D77">
    <cfRule type="expression" dxfId="105" priority="114">
      <formula>IF($D$2&lt;10,TRUE,IF($D$2&gt;50,TRUE,FALSE))</formula>
    </cfRule>
  </conditionalFormatting>
  <conditionalFormatting sqref="E77:F77">
    <cfRule type="expression" dxfId="104" priority="113">
      <formula>IF($D$2&lt;10,TRUE,IF($D$2&gt;50,TRUE,FALSE))</formula>
    </cfRule>
  </conditionalFormatting>
  <conditionalFormatting sqref="D78">
    <cfRule type="expression" dxfId="103" priority="112">
      <formula>IF($D$2&lt;10,TRUE,IF($D$2&gt;50,TRUE,FALSE))</formula>
    </cfRule>
  </conditionalFormatting>
  <conditionalFormatting sqref="E78:F78">
    <cfRule type="expression" dxfId="102" priority="111">
      <formula>IF($D$2&lt;10,TRUE,IF($D$2&gt;50,TRUE,FALSE))</formula>
    </cfRule>
  </conditionalFormatting>
  <conditionalFormatting sqref="D79">
    <cfRule type="expression" dxfId="101" priority="110">
      <formula>IF($D$2&lt;10,TRUE,IF($D$2&gt;50,TRUE,FALSE))</formula>
    </cfRule>
  </conditionalFormatting>
  <conditionalFormatting sqref="D80">
    <cfRule type="expression" dxfId="100" priority="109">
      <formula>IF($D$2&lt;10,TRUE,IF($D$2&gt;50,TRUE,FALSE))</formula>
    </cfRule>
  </conditionalFormatting>
  <conditionalFormatting sqref="D81">
    <cfRule type="expression" dxfId="99" priority="108">
      <formula>IF($D$2&lt;10,TRUE,IF($D$2&gt;50,TRUE,FALSE))</formula>
    </cfRule>
  </conditionalFormatting>
  <conditionalFormatting sqref="E79:F79">
    <cfRule type="expression" dxfId="98" priority="107">
      <formula>IF($D$2&lt;10,TRUE,IF($D$2&gt;50,TRUE,FALSE))</formula>
    </cfRule>
  </conditionalFormatting>
  <conditionalFormatting sqref="E80:F80">
    <cfRule type="expression" dxfId="97" priority="106">
      <formula>IF($D$2&lt;10,TRUE,IF($D$2&gt;50,TRUE,FALSE))</formula>
    </cfRule>
  </conditionalFormatting>
  <conditionalFormatting sqref="E81:F81">
    <cfRule type="expression" dxfId="96" priority="105">
      <formula>IF($D$2&lt;10,TRUE,IF($D$2&gt;50,TRUE,FALSE))</formula>
    </cfRule>
  </conditionalFormatting>
  <conditionalFormatting sqref="D82">
    <cfRule type="expression" dxfId="95" priority="104">
      <formula>IF($D$2&lt;10,TRUE,IF($D$2&gt;50,TRUE,FALSE))</formula>
    </cfRule>
  </conditionalFormatting>
  <conditionalFormatting sqref="E82:F82">
    <cfRule type="expression" dxfId="94" priority="103">
      <formula>IF($D$2&lt;10,TRUE,IF($D$2&gt;50,TRUE,FALSE))</formula>
    </cfRule>
  </conditionalFormatting>
  <conditionalFormatting sqref="D83">
    <cfRule type="expression" dxfId="93" priority="102">
      <formula>IF($D$2&lt;10,TRUE,IF($D$2&gt;50,TRUE,FALSE))</formula>
    </cfRule>
  </conditionalFormatting>
  <conditionalFormatting sqref="E83:F83">
    <cfRule type="expression" dxfId="92" priority="101">
      <formula>IF($D$2&lt;10,TRUE,IF($D$2&gt;50,TRUE,FALSE))</formula>
    </cfRule>
  </conditionalFormatting>
  <conditionalFormatting sqref="D84">
    <cfRule type="expression" dxfId="91" priority="100">
      <formula>IF($D$2&lt;10,TRUE,IF($D$2&gt;50,TRUE,FALSE))</formula>
    </cfRule>
  </conditionalFormatting>
  <conditionalFormatting sqref="E84:F84">
    <cfRule type="expression" dxfId="90" priority="99">
      <formula>IF($D$2&lt;10,TRUE,IF($D$2&gt;50,TRUE,FALSE))</formula>
    </cfRule>
  </conditionalFormatting>
  <conditionalFormatting sqref="D85">
    <cfRule type="expression" dxfId="89" priority="98">
      <formula>IF($D$2&lt;10,TRUE,IF($D$2&gt;50,TRUE,FALSE))</formula>
    </cfRule>
  </conditionalFormatting>
  <conditionalFormatting sqref="E85:F85">
    <cfRule type="expression" dxfId="88" priority="97">
      <formula>IF($D$2&lt;10,TRUE,IF($D$2&gt;50,TRUE,FALSE))</formula>
    </cfRule>
  </conditionalFormatting>
  <conditionalFormatting sqref="D86">
    <cfRule type="expression" dxfId="87" priority="96">
      <formula>IF($D$2&lt;10,TRUE,IF($D$2&gt;50,TRUE,FALSE))</formula>
    </cfRule>
  </conditionalFormatting>
  <conditionalFormatting sqref="E86:F86">
    <cfRule type="expression" dxfId="86" priority="95">
      <formula>IF($D$2&lt;10,TRUE,IF($D$2&gt;50,TRUE,FALSE))</formula>
    </cfRule>
  </conditionalFormatting>
  <conditionalFormatting sqref="D87">
    <cfRule type="expression" dxfId="85" priority="94">
      <formula>IF($D$2&lt;10,TRUE,IF($D$2&gt;50,TRUE,FALSE))</formula>
    </cfRule>
  </conditionalFormatting>
  <conditionalFormatting sqref="D88">
    <cfRule type="expression" dxfId="84" priority="93">
      <formula>IF($D$2&lt;10,TRUE,IF($D$2&gt;50,TRUE,FALSE))</formula>
    </cfRule>
  </conditionalFormatting>
  <conditionalFormatting sqref="D89">
    <cfRule type="expression" dxfId="83" priority="92">
      <formula>IF($D$2&lt;10,TRUE,IF($D$2&gt;50,TRUE,FALSE))</formula>
    </cfRule>
  </conditionalFormatting>
  <conditionalFormatting sqref="E87:F87">
    <cfRule type="expression" dxfId="82" priority="91">
      <formula>IF($D$2&lt;10,TRUE,IF($D$2&gt;50,TRUE,FALSE))</formula>
    </cfRule>
  </conditionalFormatting>
  <conditionalFormatting sqref="E88:F88">
    <cfRule type="expression" dxfId="81" priority="90">
      <formula>IF($D$2&lt;10,TRUE,IF($D$2&gt;50,TRUE,FALSE))</formula>
    </cfRule>
  </conditionalFormatting>
  <conditionalFormatting sqref="E89:F89">
    <cfRule type="expression" dxfId="80" priority="89">
      <formula>IF($D$2&lt;10,TRUE,IF($D$2&gt;50,TRUE,FALSE))</formula>
    </cfRule>
  </conditionalFormatting>
  <conditionalFormatting sqref="D90">
    <cfRule type="expression" dxfId="79" priority="88">
      <formula>IF($D$2&lt;10,TRUE,IF($D$2&gt;50,TRUE,FALSE))</formula>
    </cfRule>
  </conditionalFormatting>
  <conditionalFormatting sqref="E90:F90">
    <cfRule type="expression" dxfId="78" priority="87">
      <formula>IF($D$2&lt;10,TRUE,IF($D$2&gt;50,TRUE,FALSE))</formula>
    </cfRule>
  </conditionalFormatting>
  <conditionalFormatting sqref="D91">
    <cfRule type="expression" dxfId="77" priority="86">
      <formula>IF($D$2&lt;10,TRUE,IF($D$2&gt;50,TRUE,FALSE))</formula>
    </cfRule>
  </conditionalFormatting>
  <conditionalFormatting sqref="E91:F91">
    <cfRule type="expression" dxfId="76" priority="85">
      <formula>IF($D$2&lt;10,TRUE,IF($D$2&gt;50,TRUE,FALSE))</formula>
    </cfRule>
  </conditionalFormatting>
  <conditionalFormatting sqref="D92">
    <cfRule type="expression" dxfId="75" priority="84">
      <formula>IF($D$2&lt;10,TRUE,IF($D$2&gt;50,TRUE,FALSE))</formula>
    </cfRule>
  </conditionalFormatting>
  <conditionalFormatting sqref="E92:F92">
    <cfRule type="expression" dxfId="74" priority="83">
      <formula>IF($D$2&lt;10,TRUE,IF($D$2&gt;50,TRUE,FALSE))</formula>
    </cfRule>
  </conditionalFormatting>
  <conditionalFormatting sqref="D93">
    <cfRule type="expression" dxfId="73" priority="82">
      <formula>IF($D$2&lt;10,TRUE,IF($D$2&gt;50,TRUE,FALSE))</formula>
    </cfRule>
  </conditionalFormatting>
  <conditionalFormatting sqref="E93:F93">
    <cfRule type="expression" dxfId="72" priority="81">
      <formula>IF($D$2&lt;10,TRUE,IF($D$2&gt;50,TRUE,FALSE))</formula>
    </cfRule>
  </conditionalFormatting>
  <conditionalFormatting sqref="D94">
    <cfRule type="expression" dxfId="71" priority="80">
      <formula>IF($D$2&lt;10,TRUE,IF($D$2&gt;50,TRUE,FALSE))</formula>
    </cfRule>
  </conditionalFormatting>
  <conditionalFormatting sqref="E94:F94">
    <cfRule type="expression" dxfId="70" priority="79">
      <formula>IF($D$2&lt;10,TRUE,IF($D$2&gt;50,TRUE,FALSE))</formula>
    </cfRule>
  </conditionalFormatting>
  <conditionalFormatting sqref="D39">
    <cfRule type="expression" dxfId="69" priority="78">
      <formula>IF($D$2&lt;10,TRUE,IF($D$2&gt;50,TRUE,FALSE))</formula>
    </cfRule>
  </conditionalFormatting>
  <conditionalFormatting sqref="D40">
    <cfRule type="expression" dxfId="68" priority="77">
      <formula>IF($D$2&lt;10,TRUE,IF($D$2&gt;50,TRUE,FALSE))</formula>
    </cfRule>
  </conditionalFormatting>
  <conditionalFormatting sqref="D41">
    <cfRule type="expression" dxfId="67" priority="76">
      <formula>IF($D$2&lt;10,TRUE,IF($D$2&gt;50,TRUE,FALSE))</formula>
    </cfRule>
  </conditionalFormatting>
  <conditionalFormatting sqref="E39:F39">
    <cfRule type="expression" dxfId="66" priority="75">
      <formula>IF($D$2&lt;10,TRUE,IF($D$2&gt;50,TRUE,FALSE))</formula>
    </cfRule>
  </conditionalFormatting>
  <conditionalFormatting sqref="E40:F40">
    <cfRule type="expression" dxfId="65" priority="74">
      <formula>IF($D$2&lt;10,TRUE,IF($D$2&gt;50,TRUE,FALSE))</formula>
    </cfRule>
  </conditionalFormatting>
  <conditionalFormatting sqref="E41:F41">
    <cfRule type="expression" dxfId="64" priority="73">
      <formula>IF($D$2&lt;10,TRUE,IF($D$2&gt;50,TRUE,FALSE))</formula>
    </cfRule>
  </conditionalFormatting>
  <conditionalFormatting sqref="D42">
    <cfRule type="expression" dxfId="63" priority="72">
      <formula>IF($D$2&lt;10,TRUE,IF($D$2&gt;50,TRUE,FALSE))</formula>
    </cfRule>
  </conditionalFormatting>
  <conditionalFormatting sqref="E42:F42">
    <cfRule type="expression" dxfId="62" priority="71">
      <formula>IF($D$2&lt;10,TRUE,IF($D$2&gt;50,TRUE,FALSE))</formula>
    </cfRule>
  </conditionalFormatting>
  <conditionalFormatting sqref="D47">
    <cfRule type="expression" dxfId="61" priority="62">
      <formula>IF($D$2&lt;10,TRUE,IF($D$2&gt;50,TRUE,FALSE))</formula>
    </cfRule>
  </conditionalFormatting>
  <conditionalFormatting sqref="D48">
    <cfRule type="expression" dxfId="60" priority="61">
      <formula>IF($D$2&lt;10,TRUE,IF($D$2&gt;50,TRUE,FALSE))</formula>
    </cfRule>
  </conditionalFormatting>
  <conditionalFormatting sqref="D49">
    <cfRule type="expression" dxfId="59" priority="60">
      <formula>IF($D$2&lt;10,TRUE,IF($D$2&gt;50,TRUE,FALSE))</formula>
    </cfRule>
  </conditionalFormatting>
  <conditionalFormatting sqref="E47:F47">
    <cfRule type="expression" dxfId="58" priority="59">
      <formula>IF($D$2&lt;10,TRUE,IF($D$2&gt;50,TRUE,FALSE))</formula>
    </cfRule>
  </conditionalFormatting>
  <conditionalFormatting sqref="E48:F48">
    <cfRule type="expression" dxfId="57" priority="58">
      <formula>IF($D$2&lt;10,TRUE,IF($D$2&gt;50,TRUE,FALSE))</formula>
    </cfRule>
  </conditionalFormatting>
  <conditionalFormatting sqref="E49:F49">
    <cfRule type="expression" dxfId="56" priority="57">
      <formula>IF($D$2&lt;10,TRUE,IF($D$2&gt;50,TRUE,FALSE))</formula>
    </cfRule>
  </conditionalFormatting>
  <conditionalFormatting sqref="D50">
    <cfRule type="expression" dxfId="55" priority="56">
      <formula>IF($D$2&lt;10,TRUE,IF($D$2&gt;50,TRUE,FALSE))</formula>
    </cfRule>
  </conditionalFormatting>
  <conditionalFormatting sqref="E50:F50">
    <cfRule type="expression" dxfId="54" priority="55">
      <formula>IF($D$2&lt;10,TRUE,IF($D$2&gt;50,TRUE,FALSE))</formula>
    </cfRule>
  </conditionalFormatting>
  <conditionalFormatting sqref="D51">
    <cfRule type="expression" dxfId="53" priority="54">
      <formula>IF($D$2&lt;10,TRUE,IF($D$2&gt;50,TRUE,FALSE))</formula>
    </cfRule>
  </conditionalFormatting>
  <conditionalFormatting sqref="E51:F51">
    <cfRule type="expression" dxfId="52" priority="53">
      <formula>IF($D$2&lt;10,TRUE,IF($D$2&gt;50,TRUE,FALSE))</formula>
    </cfRule>
  </conditionalFormatting>
  <conditionalFormatting sqref="D52">
    <cfRule type="expression" dxfId="51" priority="52">
      <formula>IF($D$2&lt;10,TRUE,IF($D$2&gt;50,TRUE,FALSE))</formula>
    </cfRule>
  </conditionalFormatting>
  <conditionalFormatting sqref="E52:F52">
    <cfRule type="expression" dxfId="50" priority="51">
      <formula>IF($D$2&lt;10,TRUE,IF($D$2&gt;50,TRUE,FALSE))</formula>
    </cfRule>
  </conditionalFormatting>
  <conditionalFormatting sqref="D53">
    <cfRule type="expression" dxfId="49" priority="50">
      <formula>IF($D$2&lt;10,TRUE,IF($D$2&gt;50,TRUE,FALSE))</formula>
    </cfRule>
  </conditionalFormatting>
  <conditionalFormatting sqref="E53:F53">
    <cfRule type="expression" dxfId="48" priority="49">
      <formula>IF($D$2&lt;10,TRUE,IF($D$2&gt;50,TRUE,FALSE))</formula>
    </cfRule>
  </conditionalFormatting>
  <conditionalFormatting sqref="D54">
    <cfRule type="expression" dxfId="47" priority="48">
      <formula>IF($D$2&lt;10,TRUE,IF($D$2&gt;50,TRUE,FALSE))</formula>
    </cfRule>
  </conditionalFormatting>
  <conditionalFormatting sqref="E54:F54">
    <cfRule type="expression" dxfId="46" priority="47">
      <formula>IF($D$2&lt;10,TRUE,IF($D$2&gt;50,TRUE,FALSE))</formula>
    </cfRule>
  </conditionalFormatting>
  <conditionalFormatting sqref="D55">
    <cfRule type="expression" dxfId="45" priority="46">
      <formula>IF($D$2&lt;10,TRUE,IF($D$2&gt;50,TRUE,FALSE))</formula>
    </cfRule>
  </conditionalFormatting>
  <conditionalFormatting sqref="D56">
    <cfRule type="expression" dxfId="44" priority="45">
      <formula>IF($D$2&lt;10,TRUE,IF($D$2&gt;50,TRUE,FALSE))</formula>
    </cfRule>
  </conditionalFormatting>
  <conditionalFormatting sqref="D57">
    <cfRule type="expression" dxfId="43" priority="44">
      <formula>IF($D$2&lt;10,TRUE,IF($D$2&gt;50,TRUE,FALSE))</formula>
    </cfRule>
  </conditionalFormatting>
  <conditionalFormatting sqref="E55:F55">
    <cfRule type="expression" dxfId="42" priority="43">
      <formula>IF($D$2&lt;10,TRUE,IF($D$2&gt;50,TRUE,FALSE))</formula>
    </cfRule>
  </conditionalFormatting>
  <conditionalFormatting sqref="E56:F56">
    <cfRule type="expression" dxfId="41" priority="42">
      <formula>IF($D$2&lt;10,TRUE,IF($D$2&gt;50,TRUE,FALSE))</formula>
    </cfRule>
  </conditionalFormatting>
  <conditionalFormatting sqref="E57:F57">
    <cfRule type="expression" dxfId="40" priority="41">
      <formula>IF($D$2&lt;10,TRUE,IF($D$2&gt;50,TRUE,FALSE))</formula>
    </cfRule>
  </conditionalFormatting>
  <conditionalFormatting sqref="D58">
    <cfRule type="expression" dxfId="39" priority="40">
      <formula>IF($D$2&lt;10,TRUE,IF($D$2&gt;50,TRUE,FALSE))</formula>
    </cfRule>
  </conditionalFormatting>
  <conditionalFormatting sqref="E58:F58">
    <cfRule type="expression" dxfId="38" priority="39">
      <formula>IF($D$2&lt;10,TRUE,IF($D$2&gt;50,TRUE,FALSE))</formula>
    </cfRule>
  </conditionalFormatting>
  <conditionalFormatting sqref="D59">
    <cfRule type="expression" dxfId="37" priority="38">
      <formula>IF($D$2&lt;10,TRUE,IF($D$2&gt;50,TRUE,FALSE))</formula>
    </cfRule>
  </conditionalFormatting>
  <conditionalFormatting sqref="E59:F59">
    <cfRule type="expression" dxfId="36" priority="37">
      <formula>IF($D$2&lt;10,TRUE,IF($D$2&gt;50,TRUE,FALSE))</formula>
    </cfRule>
  </conditionalFormatting>
  <conditionalFormatting sqref="D60">
    <cfRule type="expression" dxfId="35" priority="36">
      <formula>IF($D$2&lt;10,TRUE,IF($D$2&gt;50,TRUE,FALSE))</formula>
    </cfRule>
  </conditionalFormatting>
  <conditionalFormatting sqref="E60:F60">
    <cfRule type="expression" dxfId="34" priority="35">
      <formula>IF($D$2&lt;10,TRUE,IF($D$2&gt;50,TRUE,FALSE))</formula>
    </cfRule>
  </conditionalFormatting>
  <conditionalFormatting sqref="D61">
    <cfRule type="expression" dxfId="33" priority="34">
      <formula>IF($D$2&lt;10,TRUE,IF($D$2&gt;50,TRUE,FALSE))</formula>
    </cfRule>
  </conditionalFormatting>
  <conditionalFormatting sqref="E61:F61">
    <cfRule type="expression" dxfId="32" priority="33">
      <formula>IF($D$2&lt;10,TRUE,IF($D$2&gt;50,TRUE,FALSE))</formula>
    </cfRule>
  </conditionalFormatting>
  <conditionalFormatting sqref="D62">
    <cfRule type="expression" dxfId="31" priority="32">
      <formula>IF($D$2&lt;10,TRUE,IF($D$2&gt;50,TRUE,FALSE))</formula>
    </cfRule>
  </conditionalFormatting>
  <conditionalFormatting sqref="E62:F62">
    <cfRule type="expression" dxfId="30" priority="31">
      <formula>IF($D$2&lt;10,TRUE,IF($D$2&gt;50,TRUE,FALSE))</formula>
    </cfRule>
  </conditionalFormatting>
  <conditionalFormatting sqref="D63">
    <cfRule type="expression" dxfId="29" priority="30">
      <formula>IF($D$2&lt;10,TRUE,IF($D$2&gt;50,TRUE,FALSE))</formula>
    </cfRule>
  </conditionalFormatting>
  <conditionalFormatting sqref="D64">
    <cfRule type="expression" dxfId="28" priority="29">
      <formula>IF($D$2&lt;10,TRUE,IF($D$2&gt;50,TRUE,FALSE))</formula>
    </cfRule>
  </conditionalFormatting>
  <conditionalFormatting sqref="D65">
    <cfRule type="expression" dxfId="27" priority="28">
      <formula>IF($D$2&lt;10,TRUE,IF($D$2&gt;50,TRUE,FALSE))</formula>
    </cfRule>
  </conditionalFormatting>
  <conditionalFormatting sqref="E63:F63">
    <cfRule type="expression" dxfId="26" priority="27">
      <formula>IF($D$2&lt;10,TRUE,IF($D$2&gt;50,TRUE,FALSE))</formula>
    </cfRule>
  </conditionalFormatting>
  <conditionalFormatting sqref="E64:F64">
    <cfRule type="expression" dxfId="25" priority="26">
      <formula>IF($D$2&lt;10,TRUE,IF($D$2&gt;50,TRUE,FALSE))</formula>
    </cfRule>
  </conditionalFormatting>
  <conditionalFormatting sqref="E65:F65">
    <cfRule type="expression" dxfId="24" priority="25">
      <formula>IF($D$2&lt;10,TRUE,IF($D$2&gt;50,TRUE,FALSE))</formula>
    </cfRule>
  </conditionalFormatting>
  <conditionalFormatting sqref="D66">
    <cfRule type="expression" dxfId="23" priority="24">
      <formula>IF($D$2&lt;10,TRUE,IF($D$2&gt;50,TRUE,FALSE))</formula>
    </cfRule>
  </conditionalFormatting>
  <conditionalFormatting sqref="E66:F66">
    <cfRule type="expression" dxfId="22" priority="23">
      <formula>IF($D$2&lt;10,TRUE,IF($D$2&gt;50,TRUE,FALSE))</formula>
    </cfRule>
  </conditionalFormatting>
  <conditionalFormatting sqref="D67">
    <cfRule type="expression" dxfId="21" priority="22">
      <formula>IF($D$2&lt;10,TRUE,IF($D$2&gt;50,TRUE,FALSE))</formula>
    </cfRule>
  </conditionalFormatting>
  <conditionalFormatting sqref="E67:F67">
    <cfRule type="expression" dxfId="20" priority="21">
      <formula>IF($D$2&lt;10,TRUE,IF($D$2&gt;50,TRUE,FALSE))</formula>
    </cfRule>
  </conditionalFormatting>
  <conditionalFormatting sqref="D68">
    <cfRule type="expression" dxfId="19" priority="20">
      <formula>IF($D$2&lt;10,TRUE,IF($D$2&gt;50,TRUE,FALSE))</formula>
    </cfRule>
  </conditionalFormatting>
  <conditionalFormatting sqref="E68:F68">
    <cfRule type="expression" dxfId="18" priority="19">
      <formula>IF($D$2&lt;10,TRUE,IF($D$2&gt;50,TRUE,FALSE))</formula>
    </cfRule>
  </conditionalFormatting>
  <conditionalFormatting sqref="D69">
    <cfRule type="expression" dxfId="17" priority="18">
      <formula>IF($D$2&lt;10,TRUE,IF($D$2&gt;50,TRUE,FALSE))</formula>
    </cfRule>
  </conditionalFormatting>
  <conditionalFormatting sqref="E69:F69">
    <cfRule type="expression" dxfId="16" priority="17">
      <formula>IF($D$2&lt;10,TRUE,IF($D$2&gt;50,TRUE,FALSE))</formula>
    </cfRule>
  </conditionalFormatting>
  <conditionalFormatting sqref="D70">
    <cfRule type="expression" dxfId="15" priority="16">
      <formula>IF($D$2&lt;10,TRUE,IF($D$2&gt;50,TRUE,FALSE))</formula>
    </cfRule>
  </conditionalFormatting>
  <conditionalFormatting sqref="E70:F70">
    <cfRule type="expression" dxfId="14" priority="15">
      <formula>IF($D$2&lt;10,TRUE,IF($D$2&gt;50,TRUE,FALSE))</formula>
    </cfRule>
  </conditionalFormatting>
  <conditionalFormatting sqref="D43">
    <cfRule type="expression" dxfId="13" priority="14">
      <formula>IF($D$2&lt;10,TRUE,IF($D$2&gt;50,TRUE,FALSE))</formula>
    </cfRule>
  </conditionalFormatting>
  <conditionalFormatting sqref="E43:F43">
    <cfRule type="expression" dxfId="12" priority="13">
      <formula>IF($D$2&lt;10,TRUE,IF($D$2&gt;50,TRUE,FALSE))</formula>
    </cfRule>
  </conditionalFormatting>
  <conditionalFormatting sqref="D44">
    <cfRule type="expression" dxfId="11" priority="12">
      <formula>IF($D$2&lt;10,TRUE,IF($D$2&gt;50,TRUE,FALSE))</formula>
    </cfRule>
  </conditionalFormatting>
  <conditionalFormatting sqref="E44:F44">
    <cfRule type="expression" dxfId="10" priority="11">
      <formula>IF($D$2&lt;10,TRUE,IF($D$2&gt;50,TRUE,FALSE))</formula>
    </cfRule>
  </conditionalFormatting>
  <conditionalFormatting sqref="D45">
    <cfRule type="expression" dxfId="9" priority="10">
      <formula>IF($D$2&lt;10,TRUE,IF($D$2&gt;50,TRUE,FALSE))</formula>
    </cfRule>
  </conditionalFormatting>
  <conditionalFormatting sqref="E45:F45">
    <cfRule type="expression" dxfId="8" priority="9">
      <formula>IF($D$2&lt;10,TRUE,IF($D$2&gt;50,TRUE,FALSE))</formula>
    </cfRule>
  </conditionalFormatting>
  <conditionalFormatting sqref="D46">
    <cfRule type="expression" dxfId="7" priority="8">
      <formula>IF($D$2&lt;10,TRUE,IF($D$2&gt;50,TRUE,FALSE))</formula>
    </cfRule>
  </conditionalFormatting>
  <conditionalFormatting sqref="E46:F46">
    <cfRule type="expression" dxfId="6" priority="7">
      <formula>IF($D$2&lt;10,TRUE,IF($D$2&gt;50,TRUE,FALSE))</formula>
    </cfRule>
  </conditionalFormatting>
  <conditionalFormatting sqref="D3">
    <cfRule type="expression" dxfId="5" priority="6">
      <formula>IF($D$2&lt;10,TRUE,IF($D$2&gt;50,TRUE,FALSE))</formula>
    </cfRule>
  </conditionalFormatting>
  <conditionalFormatting sqref="E3:F3">
    <cfRule type="expression" dxfId="4" priority="5">
      <formula>IF($D$2&lt;10,TRUE,IF($D$2&gt;50,TRUE,FALSE))</formula>
    </cfRule>
  </conditionalFormatting>
  <conditionalFormatting sqref="D4">
    <cfRule type="expression" dxfId="3" priority="4">
      <formula>IF($D$2&lt;10,TRUE,IF($D$2&gt;50,TRUE,FALSE))</formula>
    </cfRule>
  </conditionalFormatting>
  <conditionalFormatting sqref="E4:F4">
    <cfRule type="expression" dxfId="2" priority="3">
      <formula>IF($D$2&lt;10,TRUE,IF($D$2&gt;50,TRUE,FALSE))</formula>
    </cfRule>
  </conditionalFormatting>
  <conditionalFormatting sqref="D5">
    <cfRule type="expression" dxfId="1" priority="2">
      <formula>IF($D$2&lt;10,TRUE,IF($D$2&gt;50,TRUE,FALSE))</formula>
    </cfRule>
  </conditionalFormatting>
  <conditionalFormatting sqref="E5:F5">
    <cfRule type="expression" dxfId="0" priority="1">
      <formula>IF($D$2&lt;10,TRUE,IF($D$2&gt;50,TRUE,FALSE))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9749BD52AF23479DD5AF25DB4F56EF" ma:contentTypeVersion="13" ma:contentTypeDescription="Create a new document." ma:contentTypeScope="" ma:versionID="45cf4642010c53f1c946689d4b1cdb6e">
  <xsd:schema xmlns:xsd="http://www.w3.org/2001/XMLSchema" xmlns:xs="http://www.w3.org/2001/XMLSchema" xmlns:p="http://schemas.microsoft.com/office/2006/metadata/properties" xmlns:ns3="4c8e7f9b-eac5-4ae2-b2ae-e40caed85104" xmlns:ns4="cc16eacc-26c8-4df3-9d75-d6f43556ca3d" targetNamespace="http://schemas.microsoft.com/office/2006/metadata/properties" ma:root="true" ma:fieldsID="2698faf2b9548e1178d17a0e23dd2c9c" ns3:_="" ns4:_="">
    <xsd:import namespace="4c8e7f9b-eac5-4ae2-b2ae-e40caed85104"/>
    <xsd:import namespace="cc16eacc-26c8-4df3-9d75-d6f43556ca3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8e7f9b-eac5-4ae2-b2ae-e40caed8510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16eacc-26c8-4df3-9d75-d6f43556ca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168E1E-40C9-4746-B4C5-F49E190D7F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8e7f9b-eac5-4ae2-b2ae-e40caed85104"/>
    <ds:schemaRef ds:uri="cc16eacc-26c8-4df3-9d75-d6f43556ca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6E792D2-13D9-445F-AE7B-CF179A33399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58388FD-FCB9-4D40-8807-AFB22AE8C1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___Dropdown values</vt:lpstr>
      <vt:lpstr>Building Blocks</vt:lpstr>
      <vt:lpstr>Method</vt:lpstr>
      <vt:lpstr>Worklist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Bare, Bradley</dc:creator>
  <cp:lastModifiedBy>Bare, Bradley</cp:lastModifiedBy>
  <dcterms:created xsi:type="dcterms:W3CDTF">2021-02-05T21:39:59Z</dcterms:created>
  <dcterms:modified xsi:type="dcterms:W3CDTF">2021-07-29T16:27:26Z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0x010100E39749BD52AF23479DD5AF25DB4F56EF</vt:lpwstr>
  </property>
</Properties>
</file>