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/data/"/>
    </mc:Choice>
  </mc:AlternateContent>
  <xr:revisionPtr revIDLastSave="0" documentId="13_ncr:1_{C93F0BFA-6AE3-144A-9601-BCE22E25AE54}" xr6:coauthVersionLast="47" xr6:coauthVersionMax="47" xr10:uidLastSave="{00000000-0000-0000-0000-000000000000}"/>
  <bookViews>
    <workbookView xWindow="32820" yWindow="880" windowWidth="29100" windowHeight="2718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C7" i="1" s="1"/>
  <c r="AD7" i="1" s="1"/>
  <c r="AE7" i="1" s="1"/>
  <c r="AF7" i="1" s="1"/>
  <c r="AB8" i="1"/>
  <c r="AB9" i="1"/>
  <c r="AC9" i="1" s="1"/>
  <c r="AD9" i="1" s="1"/>
  <c r="AB10" i="1"/>
  <c r="AC10" i="1" s="1"/>
  <c r="AD10" i="1" s="1"/>
  <c r="AE10" i="1" s="1"/>
  <c r="AF10" i="1" s="1"/>
  <c r="AB11" i="1"/>
  <c r="AB12" i="1"/>
  <c r="AC12" i="1" s="1"/>
  <c r="AD12" i="1" s="1"/>
  <c r="AE12" i="1" s="1"/>
  <c r="AF12" i="1" s="1"/>
  <c r="AB13" i="1"/>
  <c r="AB14" i="1"/>
  <c r="AB15" i="1"/>
  <c r="AB16" i="1"/>
  <c r="AB17" i="1"/>
  <c r="AC17" i="1" s="1"/>
  <c r="AD17" i="1" s="1"/>
  <c r="AE17" i="1" s="1"/>
  <c r="AF17" i="1" s="1"/>
  <c r="AB18" i="1"/>
  <c r="AB19" i="1"/>
  <c r="AB20" i="1"/>
  <c r="AB21" i="1"/>
  <c r="AB22" i="1"/>
  <c r="AC22" i="1" s="1"/>
  <c r="AD22" i="1" s="1"/>
  <c r="AE22" i="1" s="1"/>
  <c r="AF22" i="1" s="1"/>
  <c r="AB23" i="1"/>
  <c r="AB24" i="1"/>
  <c r="AB25" i="1"/>
  <c r="AB26" i="1"/>
  <c r="AB27" i="1"/>
  <c r="AC27" i="1" s="1"/>
  <c r="AD27" i="1" s="1"/>
  <c r="AE27" i="1" s="1"/>
  <c r="AF27" i="1" s="1"/>
  <c r="AB28" i="1"/>
  <c r="AB29" i="1"/>
  <c r="AB30" i="1"/>
  <c r="AB31" i="1"/>
  <c r="AB32" i="1"/>
  <c r="AC32" i="1" s="1"/>
  <c r="AD32" i="1" s="1"/>
  <c r="AE32" i="1" s="1"/>
  <c r="AF32" i="1" s="1"/>
  <c r="AB33" i="1"/>
  <c r="AB34" i="1"/>
  <c r="AB35" i="1"/>
  <c r="AB36" i="1"/>
  <c r="AB37" i="1"/>
  <c r="AC37" i="1" s="1"/>
  <c r="AD37" i="1" s="1"/>
  <c r="AB38" i="1"/>
  <c r="AB39" i="1"/>
  <c r="AB40" i="1"/>
  <c r="AB41" i="1"/>
  <c r="AB42" i="1"/>
  <c r="AC42" i="1" s="1"/>
  <c r="AD42" i="1" s="1"/>
  <c r="AE42" i="1" s="1"/>
  <c r="AF42" i="1" s="1"/>
  <c r="AB43" i="1"/>
  <c r="AB44" i="1"/>
  <c r="AB45" i="1"/>
  <c r="AB46" i="1"/>
  <c r="AB47" i="1"/>
  <c r="AC47" i="1" s="1"/>
  <c r="AD47" i="1" s="1"/>
  <c r="AE47" i="1" s="1"/>
  <c r="AF47" i="1" s="1"/>
  <c r="AB48" i="1"/>
  <c r="AB49" i="1"/>
  <c r="AB50" i="1"/>
  <c r="AB51" i="1"/>
  <c r="AB52" i="1"/>
  <c r="AC52" i="1" s="1"/>
  <c r="AD52" i="1" s="1"/>
  <c r="AE52" i="1" s="1"/>
  <c r="AF52" i="1" s="1"/>
  <c r="AB53" i="1"/>
  <c r="AB54" i="1"/>
  <c r="AB55" i="1"/>
  <c r="AB56" i="1"/>
  <c r="AB57" i="1"/>
  <c r="AC57" i="1" s="1"/>
  <c r="AD57" i="1" s="1"/>
  <c r="AE57" i="1" s="1"/>
  <c r="AF57" i="1" s="1"/>
  <c r="AB58" i="1"/>
  <c r="AB59" i="1"/>
  <c r="AB60" i="1"/>
  <c r="AB61" i="1"/>
  <c r="AB62" i="1"/>
  <c r="AC62" i="1" s="1"/>
  <c r="AD62" i="1" s="1"/>
  <c r="AE62" i="1" s="1"/>
  <c r="AF62" i="1" s="1"/>
  <c r="AB63" i="1"/>
  <c r="AB64" i="1"/>
  <c r="AB65" i="1"/>
  <c r="AB66" i="1"/>
  <c r="AB67" i="1"/>
  <c r="AC67" i="1" s="1"/>
  <c r="AD67" i="1" s="1"/>
  <c r="AE67" i="1" s="1"/>
  <c r="AF67" i="1" s="1"/>
  <c r="AB68" i="1"/>
  <c r="AB2" i="1"/>
  <c r="AD3" i="1"/>
  <c r="AG3" i="1"/>
  <c r="AG4" i="1"/>
  <c r="AG5" i="1"/>
  <c r="AG6" i="1"/>
  <c r="AG7" i="1"/>
  <c r="AD8" i="1"/>
  <c r="AG8" i="1"/>
  <c r="AG9" i="1"/>
  <c r="AG10" i="1"/>
  <c r="AG11" i="1"/>
  <c r="AG12" i="1"/>
  <c r="AG13" i="1"/>
  <c r="AD14" i="1"/>
  <c r="AG14" i="1"/>
  <c r="AG15" i="1"/>
  <c r="AG16" i="1"/>
  <c r="AG17" i="1"/>
  <c r="AD18" i="1"/>
  <c r="AG18" i="1"/>
  <c r="AG19" i="1"/>
  <c r="AD20" i="1"/>
  <c r="AG20" i="1"/>
  <c r="AG21" i="1"/>
  <c r="AG22" i="1"/>
  <c r="AG23" i="1"/>
  <c r="AD24" i="1"/>
  <c r="AG24" i="1"/>
  <c r="AG25" i="1"/>
  <c r="AG26" i="1"/>
  <c r="AG27" i="1"/>
  <c r="AD28" i="1"/>
  <c r="AG28" i="1"/>
  <c r="AG29" i="1"/>
  <c r="AG30" i="1"/>
  <c r="AG31" i="1"/>
  <c r="AG32" i="1"/>
  <c r="AD33" i="1"/>
  <c r="AE33" i="1" s="1"/>
  <c r="AF33" i="1" s="1"/>
  <c r="AG33" i="1"/>
  <c r="AG34" i="1"/>
  <c r="AG35" i="1"/>
  <c r="AG36" i="1"/>
  <c r="AG37" i="1"/>
  <c r="AG38" i="1"/>
  <c r="AD39" i="1"/>
  <c r="AG39" i="1"/>
  <c r="AG40" i="1"/>
  <c r="AG41" i="1"/>
  <c r="AG42" i="1"/>
  <c r="AD43" i="1"/>
  <c r="AG43" i="1"/>
  <c r="AG44" i="1"/>
  <c r="AG45" i="1"/>
  <c r="AG46" i="1"/>
  <c r="AG47" i="1"/>
  <c r="AG48" i="1"/>
  <c r="AD49" i="1"/>
  <c r="AG49" i="1"/>
  <c r="AG50" i="1"/>
  <c r="AG51" i="1"/>
  <c r="AG52" i="1"/>
  <c r="AD53" i="1"/>
  <c r="AG53" i="1"/>
  <c r="AG54" i="1"/>
  <c r="AG55" i="1"/>
  <c r="AG56" i="1"/>
  <c r="AG57" i="1"/>
  <c r="AD58" i="1"/>
  <c r="AE58" i="1" s="1"/>
  <c r="AF58" i="1" s="1"/>
  <c r="AG58" i="1"/>
  <c r="AG59" i="1"/>
  <c r="AG60" i="1"/>
  <c r="AG61" i="1"/>
  <c r="AG62" i="1"/>
  <c r="AG63" i="1"/>
  <c r="AD64" i="1"/>
  <c r="AG64" i="1"/>
  <c r="AG65" i="1"/>
  <c r="AG66" i="1"/>
  <c r="AG67" i="1"/>
  <c r="AD68" i="1"/>
  <c r="AG68" i="1"/>
  <c r="AG2" i="1"/>
  <c r="AC3" i="1"/>
  <c r="AC4" i="1"/>
  <c r="AD4" i="1" s="1"/>
  <c r="AC5" i="1"/>
  <c r="AD5" i="1" s="1"/>
  <c r="AC6" i="1"/>
  <c r="AD6" i="1" s="1"/>
  <c r="AE6" i="1" s="1"/>
  <c r="AF6" i="1" s="1"/>
  <c r="AC8" i="1"/>
  <c r="AC11" i="1"/>
  <c r="AD11" i="1" s="1"/>
  <c r="AC13" i="1"/>
  <c r="AD13" i="1" s="1"/>
  <c r="AE13" i="1" s="1"/>
  <c r="AF13" i="1" s="1"/>
  <c r="AC14" i="1"/>
  <c r="AC15" i="1"/>
  <c r="AD15" i="1" s="1"/>
  <c r="AE15" i="1" s="1"/>
  <c r="AF15" i="1" s="1"/>
  <c r="AC16" i="1"/>
  <c r="AD16" i="1" s="1"/>
  <c r="AE16" i="1" s="1"/>
  <c r="AF16" i="1" s="1"/>
  <c r="AC18" i="1"/>
  <c r="AC19" i="1"/>
  <c r="AD19" i="1" s="1"/>
  <c r="AC20" i="1"/>
  <c r="AC21" i="1"/>
  <c r="AD21" i="1" s="1"/>
  <c r="AC23" i="1"/>
  <c r="AD23" i="1" s="1"/>
  <c r="AE23" i="1" s="1"/>
  <c r="AF23" i="1" s="1"/>
  <c r="AC24" i="1"/>
  <c r="AC25" i="1"/>
  <c r="AD25" i="1" s="1"/>
  <c r="AC26" i="1"/>
  <c r="AD26" i="1" s="1"/>
  <c r="AE26" i="1" s="1"/>
  <c r="AF26" i="1" s="1"/>
  <c r="AC28" i="1"/>
  <c r="AC29" i="1"/>
  <c r="AD29" i="1" s="1"/>
  <c r="AC30" i="1"/>
  <c r="AD30" i="1" s="1"/>
  <c r="AE30" i="1" s="1"/>
  <c r="AF30" i="1" s="1"/>
  <c r="AC31" i="1"/>
  <c r="AD31" i="1" s="1"/>
  <c r="AC33" i="1"/>
  <c r="AC34" i="1"/>
  <c r="AD34" i="1" s="1"/>
  <c r="AE34" i="1" s="1"/>
  <c r="AF34" i="1" s="1"/>
  <c r="AC35" i="1"/>
  <c r="AD35" i="1" s="1"/>
  <c r="AC36" i="1"/>
  <c r="AD36" i="1" s="1"/>
  <c r="AE36" i="1" s="1"/>
  <c r="AF36" i="1" s="1"/>
  <c r="AC38" i="1"/>
  <c r="AD38" i="1" s="1"/>
  <c r="AE38" i="1" s="1"/>
  <c r="AF38" i="1" s="1"/>
  <c r="AC39" i="1"/>
  <c r="AC40" i="1"/>
  <c r="AD40" i="1" s="1"/>
  <c r="AE40" i="1" s="1"/>
  <c r="AF40" i="1" s="1"/>
  <c r="AC41" i="1"/>
  <c r="AD41" i="1" s="1"/>
  <c r="AC43" i="1"/>
  <c r="AC44" i="1"/>
  <c r="AD44" i="1" s="1"/>
  <c r="AC45" i="1"/>
  <c r="AD45" i="1" s="1"/>
  <c r="AC46" i="1"/>
  <c r="AD46" i="1" s="1"/>
  <c r="AC48" i="1"/>
  <c r="AD48" i="1" s="1"/>
  <c r="AE48" i="1" s="1"/>
  <c r="AF48" i="1" s="1"/>
  <c r="AC49" i="1"/>
  <c r="AC50" i="1"/>
  <c r="AD50" i="1" s="1"/>
  <c r="AE50" i="1" s="1"/>
  <c r="AF50" i="1" s="1"/>
  <c r="AC51" i="1"/>
  <c r="AD51" i="1" s="1"/>
  <c r="AC53" i="1"/>
  <c r="AC54" i="1"/>
  <c r="AD54" i="1" s="1"/>
  <c r="AC55" i="1"/>
  <c r="AD55" i="1" s="1"/>
  <c r="AE55" i="1" s="1"/>
  <c r="AF55" i="1" s="1"/>
  <c r="AC56" i="1"/>
  <c r="AD56" i="1" s="1"/>
  <c r="AC58" i="1"/>
  <c r="AC59" i="1"/>
  <c r="AD59" i="1" s="1"/>
  <c r="AE59" i="1" s="1"/>
  <c r="AF59" i="1" s="1"/>
  <c r="AC60" i="1"/>
  <c r="AD60" i="1" s="1"/>
  <c r="AC61" i="1"/>
  <c r="AD61" i="1" s="1"/>
  <c r="AC63" i="1"/>
  <c r="AD63" i="1" s="1"/>
  <c r="AE63" i="1" s="1"/>
  <c r="AF63" i="1" s="1"/>
  <c r="AC64" i="1"/>
  <c r="AC65" i="1"/>
  <c r="AD65" i="1" s="1"/>
  <c r="AE65" i="1" s="1"/>
  <c r="AF65" i="1" s="1"/>
  <c r="AC66" i="1"/>
  <c r="AD66" i="1" s="1"/>
  <c r="AE66" i="1" s="1"/>
  <c r="AF66" i="1" s="1"/>
  <c r="AC68" i="1"/>
  <c r="AC2" i="1"/>
  <c r="AD2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2" i="1"/>
  <c r="T3" i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U68" i="1"/>
  <c r="V68" i="1"/>
  <c r="W68" i="1"/>
  <c r="X68" i="1"/>
  <c r="U6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X2" i="1"/>
  <c r="V2" i="1"/>
  <c r="U2" i="1"/>
  <c r="T2" i="1"/>
  <c r="S2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" i="1"/>
  <c r="AE54" i="1" l="1"/>
  <c r="AF54" i="1" s="1"/>
  <c r="AE53" i="1"/>
  <c r="AF53" i="1" s="1"/>
  <c r="AE41" i="1"/>
  <c r="AF41" i="1" s="1"/>
  <c r="AE29" i="1"/>
  <c r="AF29" i="1" s="1"/>
  <c r="AE28" i="1"/>
  <c r="AF28" i="1" s="1"/>
  <c r="AE51" i="1"/>
  <c r="AF51" i="1" s="1"/>
  <c r="AE9" i="1"/>
  <c r="AF9" i="1" s="1"/>
  <c r="AE25" i="1"/>
  <c r="AF25" i="1" s="1"/>
  <c r="AE37" i="1"/>
  <c r="AF37" i="1" s="1"/>
  <c r="AE11" i="1"/>
  <c r="AF11" i="1" s="1"/>
  <c r="AE60" i="1"/>
  <c r="AF60" i="1" s="1"/>
  <c r="AE35" i="1"/>
  <c r="AF35" i="1" s="1"/>
  <c r="AE8" i="1"/>
  <c r="AF8" i="1" s="1"/>
  <c r="AE61" i="1"/>
  <c r="AF61" i="1" s="1"/>
  <c r="AE46" i="1"/>
  <c r="AF46" i="1" s="1"/>
  <c r="AE21" i="1"/>
  <c r="AF21" i="1" s="1"/>
  <c r="AE45" i="1"/>
  <c r="AF45" i="1" s="1"/>
  <c r="AE5" i="1"/>
  <c r="AF5" i="1" s="1"/>
  <c r="AE56" i="1"/>
  <c r="AF56" i="1" s="1"/>
  <c r="AE44" i="1"/>
  <c r="AF44" i="1" s="1"/>
  <c r="AE43" i="1"/>
  <c r="AF43" i="1" s="1"/>
  <c r="AE31" i="1"/>
  <c r="AF31" i="1" s="1"/>
  <c r="AE19" i="1"/>
  <c r="AF19" i="1" s="1"/>
  <c r="AE18" i="1"/>
  <c r="AF18" i="1" s="1"/>
  <c r="AE4" i="1"/>
  <c r="AF4" i="1" s="1"/>
  <c r="AE3" i="1"/>
  <c r="AF3" i="1" s="1"/>
  <c r="AE24" i="1"/>
  <c r="AF24" i="1" s="1"/>
  <c r="AE49" i="1"/>
  <c r="AF49" i="1" s="1"/>
  <c r="AE20" i="1"/>
  <c r="AF20" i="1" s="1"/>
  <c r="AE39" i="1"/>
  <c r="AF39" i="1" s="1"/>
  <c r="AE2" i="1"/>
  <c r="AF2" i="1" s="1"/>
  <c r="AE64" i="1"/>
  <c r="AF64" i="1" s="1"/>
  <c r="AE14" i="1"/>
  <c r="AF14" i="1" s="1"/>
</calcChain>
</file>

<file path=xl/sharedStrings.xml><?xml version="1.0" encoding="utf-8"?>
<sst xmlns="http://schemas.openxmlformats.org/spreadsheetml/2006/main" count="33" uniqueCount="33">
  <si>
    <t>Day N</t>
  </si>
  <si>
    <t>Bout N</t>
  </si>
  <si>
    <t>Bout Steps</t>
  </si>
  <si>
    <t>Gait Cycles</t>
  </si>
  <si>
    <t>IC</t>
  </si>
  <si>
    <t>FC opp foot</t>
  </si>
  <si>
    <t>FC</t>
  </si>
  <si>
    <t>forward cycles</t>
  </si>
  <si>
    <t>Turn</t>
  </si>
  <si>
    <t>m1 delta h</t>
  </si>
  <si>
    <t>m2 delta h</t>
  </si>
  <si>
    <t>m2 delta h prime</t>
  </si>
  <si>
    <t>IC + 1</t>
  </si>
  <si>
    <t>IC + 2</t>
  </si>
  <si>
    <t>valid cycle</t>
  </si>
  <si>
    <t>LEG LENGTH</t>
  </si>
  <si>
    <t>step time</t>
  </si>
  <si>
    <t>stride time</t>
  </si>
  <si>
    <t>stance time</t>
  </si>
  <si>
    <t>swing time</t>
  </si>
  <si>
    <t>initial double support</t>
  </si>
  <si>
    <t>terminal double support</t>
  </si>
  <si>
    <t>double support</t>
  </si>
  <si>
    <t>single support</t>
  </si>
  <si>
    <t>MEDIAN IDS</t>
  </si>
  <si>
    <t>MEDIAN SS</t>
  </si>
  <si>
    <t>T ratio</t>
  </si>
  <si>
    <t>L ratio</t>
  </si>
  <si>
    <t>L prime</t>
  </si>
  <si>
    <t>step length</t>
  </si>
  <si>
    <t>stride length</t>
  </si>
  <si>
    <t>gait speed</t>
  </si>
  <si>
    <t>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</si>
</sst>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9"/>
  <sheetViews>
    <sheetView tabSelected="1" topLeftCell="P11" workbookViewId="0">
      <selection activeCell="AB2" sqref="AB2:AB68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  <c r="J1" t="s">
        <v>14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1</v>
      </c>
      <c r="B2">
        <v>1</v>
      </c>
      <c r="C2">
        <v>68</v>
      </c>
      <c r="D2">
        <v>66</v>
      </c>
      <c r="E2">
        <v>521</v>
      </c>
      <c r="F2">
        <v>549</v>
      </c>
      <c r="G2">
        <v>620</v>
      </c>
      <c r="H2">
        <v>600</v>
      </c>
      <c r="I2">
        <v>672</v>
      </c>
      <c r="K2">
        <v>2</v>
      </c>
      <c r="L2">
        <v>0</v>
      </c>
      <c r="M2">
        <v>8.6032351269211493E-2</v>
      </c>
      <c r="N2">
        <v>3.8617902901674099E-2</v>
      </c>
      <c r="O2">
        <v>2.4470097875913199E-2</v>
      </c>
      <c r="P2">
        <f>0.9964</f>
        <v>0.99639999999999995</v>
      </c>
      <c r="Q2">
        <f>(H2-E2)/128</f>
        <v>0.6171875</v>
      </c>
      <c r="R2">
        <f>(I2-E2)/128</f>
        <v>1.1796875</v>
      </c>
      <c r="S2">
        <f>(G2-E2)/128</f>
        <v>0.7734375</v>
      </c>
      <c r="T2">
        <f>(I2-G2)/128</f>
        <v>0.40625</v>
      </c>
      <c r="U2">
        <f>(F2-E2)/128</f>
        <v>0.21875</v>
      </c>
      <c r="V2">
        <f>(G2-H2)/128</f>
        <v>0.15625</v>
      </c>
      <c r="W2">
        <f>U2+V2</f>
        <v>0.375</v>
      </c>
      <c r="X2">
        <f>(H2-F2)/128</f>
        <v>0.3984375</v>
      </c>
      <c r="Y2">
        <f>MEDIAN($U$2:$U$69)</f>
        <v>0.15625</v>
      </c>
      <c r="Z2">
        <f>MEDIAN($X$2:$X$68)</f>
        <v>0.390625</v>
      </c>
      <c r="AA2">
        <f>Y2/Z2</f>
        <v>0.4</v>
      </c>
      <c r="AB2">
        <f>1.1 * AA2</f>
        <v>0.44000000000000006</v>
      </c>
      <c r="AC2">
        <f>AB2*P2</f>
        <v>0.43841600000000003</v>
      </c>
      <c r="AD2">
        <f>2 * SQRT(2 * P2 * N2 - N2 * N2) + 2 * SQRT(2 * AC2 * O2 - O2 * O2)</f>
        <v>0.83826470373507611</v>
      </c>
      <c r="AE2">
        <f>AD2+AD3</f>
        <v>1.5680608724367628</v>
      </c>
      <c r="AF2">
        <f>AE2/R2</f>
        <v>1.3292171633901035</v>
      </c>
      <c r="AG2">
        <f>60/Q2</f>
        <v>97.215189873417728</v>
      </c>
    </row>
    <row r="3" spans="1:33" x14ac:dyDescent="0.2">
      <c r="A3">
        <v>1</v>
      </c>
      <c r="B3">
        <v>1</v>
      </c>
      <c r="C3">
        <v>68</v>
      </c>
      <c r="D3">
        <v>66</v>
      </c>
      <c r="E3">
        <v>600</v>
      </c>
      <c r="F3">
        <v>620</v>
      </c>
      <c r="G3">
        <v>692</v>
      </c>
      <c r="H3">
        <v>672</v>
      </c>
      <c r="I3">
        <v>740</v>
      </c>
      <c r="K3">
        <v>2</v>
      </c>
      <c r="L3">
        <v>0</v>
      </c>
      <c r="M3">
        <v>0.10452790916275199</v>
      </c>
      <c r="N3">
        <v>3.6139529301154598E-2</v>
      </c>
      <c r="O3">
        <v>1.13191925161707E-2</v>
      </c>
      <c r="P3">
        <f t="shared" ref="P3:P66" si="0">0.9964</f>
        <v>0.99639999999999995</v>
      </c>
      <c r="Q3">
        <f t="shared" ref="Q3:Q66" si="1">(H3-E3)/128</f>
        <v>0.5625</v>
      </c>
      <c r="R3">
        <f t="shared" ref="R3:R66" si="2">(I3-E3)/128</f>
        <v>1.09375</v>
      </c>
      <c r="S3">
        <f t="shared" ref="S3:S66" si="3">(G3-E3)/128</f>
        <v>0.71875</v>
      </c>
      <c r="T3">
        <f t="shared" ref="T3:T66" si="4">(I3-G3)/128</f>
        <v>0.375</v>
      </c>
      <c r="U3">
        <f t="shared" ref="U3:U66" si="5">(F3-E3)/128</f>
        <v>0.15625</v>
      </c>
      <c r="V3">
        <f t="shared" ref="V3:V66" si="6">(G3-H3)/128</f>
        <v>0.15625</v>
      </c>
      <c r="W3">
        <f t="shared" ref="W3:W66" si="7">U3+V3</f>
        <v>0.3125</v>
      </c>
      <c r="X3">
        <f t="shared" ref="X3:X66" si="8">(H3-F3)/128</f>
        <v>0.40625</v>
      </c>
      <c r="Y3">
        <f t="shared" ref="Y3:Y66" si="9">MEDIAN($U$2:$U$69)</f>
        <v>0.15625</v>
      </c>
      <c r="Z3">
        <f t="shared" ref="Z3:Z66" si="10">MEDIAN($X$2:$X$68)</f>
        <v>0.390625</v>
      </c>
      <c r="AA3">
        <f t="shared" ref="AA3:AA66" si="11">Y3/Z3</f>
        <v>0.4</v>
      </c>
      <c r="AB3">
        <f t="shared" ref="AB3:AB66" si="12">1.1 * AA3</f>
        <v>0.44000000000000006</v>
      </c>
      <c r="AC3">
        <f t="shared" ref="AC3:AC66" si="13">AB3*P3</f>
        <v>0.43841600000000003</v>
      </c>
      <c r="AD3">
        <f t="shared" ref="AD3:AD66" si="14">2 * SQRT(2 * P3 * N3 - N3 * N3) + 2 * SQRT(2 * AC3 * O3 - O3 * O3)</f>
        <v>0.72979616870168684</v>
      </c>
      <c r="AE3">
        <f t="shared" ref="AE3:AE66" si="15">AD3+AD4</f>
        <v>1.4067885244415872</v>
      </c>
      <c r="AF3">
        <f t="shared" ref="AF3:AF66" si="16">AE3/R3</f>
        <v>1.2862066509180226</v>
      </c>
      <c r="AG3">
        <f t="shared" ref="AG3:AG66" si="17">60/Q3</f>
        <v>106.66666666666667</v>
      </c>
    </row>
    <row r="4" spans="1:33" x14ac:dyDescent="0.2">
      <c r="A4">
        <v>1</v>
      </c>
      <c r="B4">
        <v>1</v>
      </c>
      <c r="C4">
        <v>68</v>
      </c>
      <c r="D4">
        <v>66</v>
      </c>
      <c r="E4">
        <v>672</v>
      </c>
      <c r="F4">
        <v>692</v>
      </c>
      <c r="G4">
        <v>761</v>
      </c>
      <c r="H4">
        <v>740</v>
      </c>
      <c r="I4">
        <v>810</v>
      </c>
      <c r="K4">
        <v>2</v>
      </c>
      <c r="L4">
        <v>0</v>
      </c>
      <c r="M4">
        <v>8.7461441669129197E-2</v>
      </c>
      <c r="N4">
        <v>3.2745768269819099E-2</v>
      </c>
      <c r="O4">
        <v>8.3488002869232594E-3</v>
      </c>
      <c r="P4">
        <f t="shared" si="0"/>
        <v>0.99639999999999995</v>
      </c>
      <c r="Q4">
        <f t="shared" si="1"/>
        <v>0.53125</v>
      </c>
      <c r="R4">
        <f t="shared" si="2"/>
        <v>1.078125</v>
      </c>
      <c r="S4">
        <f t="shared" si="3"/>
        <v>0.6953125</v>
      </c>
      <c r="T4">
        <f t="shared" si="4"/>
        <v>0.3828125</v>
      </c>
      <c r="U4">
        <f t="shared" si="5"/>
        <v>0.15625</v>
      </c>
      <c r="V4">
        <f t="shared" si="6"/>
        <v>0.1640625</v>
      </c>
      <c r="W4">
        <f t="shared" si="7"/>
        <v>0.3203125</v>
      </c>
      <c r="X4">
        <f t="shared" si="8"/>
        <v>0.375</v>
      </c>
      <c r="Y4">
        <f t="shared" si="9"/>
        <v>0.15625</v>
      </c>
      <c r="Z4">
        <f t="shared" si="10"/>
        <v>0.390625</v>
      </c>
      <c r="AA4">
        <f t="shared" si="11"/>
        <v>0.4</v>
      </c>
      <c r="AB4">
        <f t="shared" si="12"/>
        <v>0.44000000000000006</v>
      </c>
      <c r="AC4">
        <f t="shared" si="13"/>
        <v>0.43841600000000003</v>
      </c>
      <c r="AD4">
        <f t="shared" si="14"/>
        <v>0.67699235573990046</v>
      </c>
      <c r="AE4">
        <f t="shared" si="15"/>
        <v>1.421339580383294</v>
      </c>
      <c r="AF4">
        <f t="shared" si="16"/>
        <v>1.3183439586163885</v>
      </c>
      <c r="AG4">
        <f t="shared" si="17"/>
        <v>112.94117647058823</v>
      </c>
    </row>
    <row r="5" spans="1:33" x14ac:dyDescent="0.2">
      <c r="A5">
        <v>1</v>
      </c>
      <c r="B5">
        <v>1</v>
      </c>
      <c r="C5">
        <v>68</v>
      </c>
      <c r="D5">
        <v>66</v>
      </c>
      <c r="E5">
        <v>740</v>
      </c>
      <c r="F5">
        <v>761</v>
      </c>
      <c r="G5">
        <v>831</v>
      </c>
      <c r="H5">
        <v>810</v>
      </c>
      <c r="I5">
        <v>877</v>
      </c>
      <c r="K5">
        <v>2</v>
      </c>
      <c r="L5">
        <v>0</v>
      </c>
      <c r="M5">
        <v>0.11008034940945299</v>
      </c>
      <c r="N5">
        <v>4.1852821859190599E-2</v>
      </c>
      <c r="O5">
        <v>8.6027592451884596E-3</v>
      </c>
      <c r="P5">
        <f t="shared" si="0"/>
        <v>0.99639999999999995</v>
      </c>
      <c r="Q5">
        <f t="shared" si="1"/>
        <v>0.546875</v>
      </c>
      <c r="R5">
        <f t="shared" si="2"/>
        <v>1.0703125</v>
      </c>
      <c r="S5">
        <f t="shared" si="3"/>
        <v>0.7109375</v>
      </c>
      <c r="T5">
        <f t="shared" si="4"/>
        <v>0.359375</v>
      </c>
      <c r="U5">
        <f t="shared" si="5"/>
        <v>0.1640625</v>
      </c>
      <c r="V5">
        <f t="shared" si="6"/>
        <v>0.1640625</v>
      </c>
      <c r="W5">
        <f t="shared" si="7"/>
        <v>0.328125</v>
      </c>
      <c r="X5">
        <f t="shared" si="8"/>
        <v>0.3828125</v>
      </c>
      <c r="Y5">
        <f t="shared" si="9"/>
        <v>0.15625</v>
      </c>
      <c r="Z5">
        <f t="shared" si="10"/>
        <v>0.390625</v>
      </c>
      <c r="AA5">
        <f t="shared" si="11"/>
        <v>0.4</v>
      </c>
      <c r="AB5">
        <f t="shared" si="12"/>
        <v>0.44000000000000006</v>
      </c>
      <c r="AC5">
        <f t="shared" si="13"/>
        <v>0.43841600000000003</v>
      </c>
      <c r="AD5">
        <f t="shared" si="14"/>
        <v>0.74434722464339353</v>
      </c>
      <c r="AE5">
        <f t="shared" si="15"/>
        <v>1.4682692257342669</v>
      </c>
      <c r="AF5">
        <f t="shared" si="16"/>
        <v>1.3718135831677822</v>
      </c>
      <c r="AG5">
        <f t="shared" si="17"/>
        <v>109.71428571428571</v>
      </c>
    </row>
    <row r="6" spans="1:33" x14ac:dyDescent="0.2">
      <c r="A6">
        <v>1</v>
      </c>
      <c r="B6">
        <v>1</v>
      </c>
      <c r="C6">
        <v>68</v>
      </c>
      <c r="D6">
        <v>66</v>
      </c>
      <c r="E6">
        <v>810</v>
      </c>
      <c r="F6">
        <v>831</v>
      </c>
      <c r="G6">
        <v>895</v>
      </c>
      <c r="H6">
        <v>877</v>
      </c>
      <c r="I6">
        <v>947</v>
      </c>
      <c r="K6">
        <v>2</v>
      </c>
      <c r="L6">
        <v>0</v>
      </c>
      <c r="M6">
        <v>9.4092036937334603E-2</v>
      </c>
      <c r="N6">
        <v>3.60457868805295E-2</v>
      </c>
      <c r="O6">
        <v>1.0725346565078E-2</v>
      </c>
      <c r="P6">
        <f t="shared" si="0"/>
        <v>0.99639999999999995</v>
      </c>
      <c r="Q6">
        <f t="shared" si="1"/>
        <v>0.5234375</v>
      </c>
      <c r="R6">
        <f t="shared" si="2"/>
        <v>1.0703125</v>
      </c>
      <c r="S6">
        <f t="shared" si="3"/>
        <v>0.6640625</v>
      </c>
      <c r="T6">
        <f t="shared" si="4"/>
        <v>0.40625</v>
      </c>
      <c r="U6">
        <f t="shared" si="5"/>
        <v>0.1640625</v>
      </c>
      <c r="V6">
        <f t="shared" si="6"/>
        <v>0.140625</v>
      </c>
      <c r="W6">
        <f t="shared" si="7"/>
        <v>0.3046875</v>
      </c>
      <c r="X6">
        <f t="shared" si="8"/>
        <v>0.359375</v>
      </c>
      <c r="Y6">
        <f t="shared" si="9"/>
        <v>0.15625</v>
      </c>
      <c r="Z6">
        <f t="shared" si="10"/>
        <v>0.390625</v>
      </c>
      <c r="AA6">
        <f t="shared" si="11"/>
        <v>0.4</v>
      </c>
      <c r="AB6">
        <f t="shared" si="12"/>
        <v>0.44000000000000006</v>
      </c>
      <c r="AC6">
        <f t="shared" si="13"/>
        <v>0.43841600000000003</v>
      </c>
      <c r="AD6">
        <f t="shared" si="14"/>
        <v>0.72392200109087335</v>
      </c>
      <c r="AE6">
        <f t="shared" si="15"/>
        <v>1.4105334890080565</v>
      </c>
      <c r="AF6">
        <f t="shared" si="16"/>
        <v>1.3178707050586222</v>
      </c>
      <c r="AG6">
        <f t="shared" si="17"/>
        <v>114.6268656716418</v>
      </c>
    </row>
    <row r="7" spans="1:33" x14ac:dyDescent="0.2">
      <c r="A7">
        <v>1</v>
      </c>
      <c r="B7">
        <v>1</v>
      </c>
      <c r="C7">
        <v>68</v>
      </c>
      <c r="D7">
        <v>66</v>
      </c>
      <c r="E7">
        <v>877</v>
      </c>
      <c r="F7">
        <v>895</v>
      </c>
      <c r="G7">
        <v>968</v>
      </c>
      <c r="H7">
        <v>947</v>
      </c>
      <c r="I7">
        <v>1017</v>
      </c>
      <c r="K7">
        <v>2</v>
      </c>
      <c r="L7">
        <v>0</v>
      </c>
      <c r="M7">
        <v>0.101644882310807</v>
      </c>
      <c r="N7">
        <v>3.5621369215216102E-2</v>
      </c>
      <c r="O7">
        <v>7.2250802768467001E-3</v>
      </c>
      <c r="P7">
        <f t="shared" si="0"/>
        <v>0.99639999999999995</v>
      </c>
      <c r="Q7">
        <f t="shared" si="1"/>
        <v>0.546875</v>
      </c>
      <c r="R7">
        <f t="shared" si="2"/>
        <v>1.09375</v>
      </c>
      <c r="S7">
        <f t="shared" si="3"/>
        <v>0.7109375</v>
      </c>
      <c r="T7">
        <f t="shared" si="4"/>
        <v>0.3828125</v>
      </c>
      <c r="U7">
        <f t="shared" si="5"/>
        <v>0.140625</v>
      </c>
      <c r="V7">
        <f t="shared" si="6"/>
        <v>0.1640625</v>
      </c>
      <c r="W7">
        <f t="shared" si="7"/>
        <v>0.3046875</v>
      </c>
      <c r="X7">
        <f t="shared" si="8"/>
        <v>0.40625</v>
      </c>
      <c r="Y7">
        <f t="shared" si="9"/>
        <v>0.15625</v>
      </c>
      <c r="Z7">
        <f t="shared" si="10"/>
        <v>0.390625</v>
      </c>
      <c r="AA7">
        <f t="shared" si="11"/>
        <v>0.4</v>
      </c>
      <c r="AB7">
        <f t="shared" si="12"/>
        <v>0.44000000000000006</v>
      </c>
      <c r="AC7">
        <f t="shared" si="13"/>
        <v>0.43841600000000003</v>
      </c>
      <c r="AD7">
        <f t="shared" si="14"/>
        <v>0.68661148791718318</v>
      </c>
      <c r="AE7">
        <f t="shared" si="15"/>
        <v>1.4044207640636153</v>
      </c>
      <c r="AF7">
        <f t="shared" si="16"/>
        <v>1.2840418414295911</v>
      </c>
      <c r="AG7">
        <f t="shared" si="17"/>
        <v>109.71428571428571</v>
      </c>
    </row>
    <row r="8" spans="1:33" x14ac:dyDescent="0.2">
      <c r="A8">
        <v>1</v>
      </c>
      <c r="B8">
        <v>1</v>
      </c>
      <c r="C8">
        <v>68</v>
      </c>
      <c r="D8">
        <v>66</v>
      </c>
      <c r="E8">
        <v>947</v>
      </c>
      <c r="F8">
        <v>968</v>
      </c>
      <c r="G8">
        <v>1036</v>
      </c>
      <c r="H8">
        <v>1017</v>
      </c>
      <c r="I8">
        <v>1090</v>
      </c>
      <c r="K8">
        <v>2</v>
      </c>
      <c r="L8">
        <v>1</v>
      </c>
      <c r="M8">
        <v>9.3347631455801106E-2</v>
      </c>
      <c r="N8">
        <v>3.7378736538830601E-2</v>
      </c>
      <c r="O8">
        <v>9.0358213436294108E-3</v>
      </c>
      <c r="P8">
        <f t="shared" si="0"/>
        <v>0.99639999999999995</v>
      </c>
      <c r="Q8">
        <f t="shared" si="1"/>
        <v>0.546875</v>
      </c>
      <c r="R8">
        <f t="shared" si="2"/>
        <v>1.1171875</v>
      </c>
      <c r="S8">
        <f t="shared" si="3"/>
        <v>0.6953125</v>
      </c>
      <c r="T8">
        <f t="shared" si="4"/>
        <v>0.421875</v>
      </c>
      <c r="U8">
        <f t="shared" si="5"/>
        <v>0.1640625</v>
      </c>
      <c r="V8">
        <f t="shared" si="6"/>
        <v>0.1484375</v>
      </c>
      <c r="W8">
        <f t="shared" si="7"/>
        <v>0.3125</v>
      </c>
      <c r="X8">
        <f t="shared" si="8"/>
        <v>0.3828125</v>
      </c>
      <c r="Y8">
        <f t="shared" si="9"/>
        <v>0.15625</v>
      </c>
      <c r="Z8">
        <f t="shared" si="10"/>
        <v>0.390625</v>
      </c>
      <c r="AA8">
        <f t="shared" si="11"/>
        <v>0.4</v>
      </c>
      <c r="AB8">
        <f t="shared" si="12"/>
        <v>0.44000000000000006</v>
      </c>
      <c r="AC8">
        <f t="shared" si="13"/>
        <v>0.43841600000000003</v>
      </c>
      <c r="AD8">
        <f t="shared" si="14"/>
        <v>0.71780927614643208</v>
      </c>
      <c r="AE8">
        <f t="shared" si="15"/>
        <v>1.4578263126141102</v>
      </c>
      <c r="AF8">
        <f t="shared" si="16"/>
        <v>1.3049074686336091</v>
      </c>
      <c r="AG8">
        <f t="shared" si="17"/>
        <v>109.71428571428571</v>
      </c>
    </row>
    <row r="9" spans="1:33" x14ac:dyDescent="0.2">
      <c r="A9">
        <v>1</v>
      </c>
      <c r="B9">
        <v>1</v>
      </c>
      <c r="C9">
        <v>68</v>
      </c>
      <c r="D9">
        <v>66</v>
      </c>
      <c r="E9">
        <v>1017</v>
      </c>
      <c r="F9">
        <v>1036</v>
      </c>
      <c r="G9">
        <v>1114</v>
      </c>
      <c r="H9">
        <v>1090</v>
      </c>
      <c r="I9">
        <v>1165</v>
      </c>
      <c r="K9">
        <v>2</v>
      </c>
      <c r="L9">
        <v>1</v>
      </c>
      <c r="M9">
        <v>0.11445773564507999</v>
      </c>
      <c r="N9">
        <v>3.6800596757799599E-2</v>
      </c>
      <c r="O9">
        <v>1.19621923720822E-2</v>
      </c>
      <c r="P9">
        <f t="shared" si="0"/>
        <v>0.99639999999999995</v>
      </c>
      <c r="Q9">
        <f t="shared" si="1"/>
        <v>0.5703125</v>
      </c>
      <c r="R9">
        <f t="shared" si="2"/>
        <v>1.15625</v>
      </c>
      <c r="S9">
        <f t="shared" si="3"/>
        <v>0.7578125</v>
      </c>
      <c r="T9">
        <f t="shared" si="4"/>
        <v>0.3984375</v>
      </c>
      <c r="U9">
        <f t="shared" si="5"/>
        <v>0.1484375</v>
      </c>
      <c r="V9">
        <f t="shared" si="6"/>
        <v>0.1875</v>
      </c>
      <c r="W9">
        <f t="shared" si="7"/>
        <v>0.3359375</v>
      </c>
      <c r="X9">
        <f t="shared" si="8"/>
        <v>0.421875</v>
      </c>
      <c r="Y9">
        <f t="shared" si="9"/>
        <v>0.15625</v>
      </c>
      <c r="Z9">
        <f t="shared" si="10"/>
        <v>0.390625</v>
      </c>
      <c r="AA9">
        <f t="shared" si="11"/>
        <v>0.4</v>
      </c>
      <c r="AB9">
        <f t="shared" si="12"/>
        <v>0.44000000000000006</v>
      </c>
      <c r="AC9">
        <f t="shared" si="13"/>
        <v>0.43841600000000003</v>
      </c>
      <c r="AD9">
        <f t="shared" si="14"/>
        <v>0.74001703646767814</v>
      </c>
      <c r="AE9">
        <f t="shared" si="15"/>
        <v>1.5089956692420126</v>
      </c>
      <c r="AF9">
        <f t="shared" si="16"/>
        <v>1.3050773355606595</v>
      </c>
      <c r="AG9">
        <f t="shared" si="17"/>
        <v>105.20547945205479</v>
      </c>
    </row>
    <row r="10" spans="1:33" x14ac:dyDescent="0.2">
      <c r="A10">
        <v>1</v>
      </c>
      <c r="B10">
        <v>1</v>
      </c>
      <c r="C10">
        <v>68</v>
      </c>
      <c r="D10">
        <v>66</v>
      </c>
      <c r="E10">
        <v>1090</v>
      </c>
      <c r="F10">
        <v>1114</v>
      </c>
      <c r="G10">
        <v>1184</v>
      </c>
      <c r="H10">
        <v>1165</v>
      </c>
      <c r="I10">
        <v>1248</v>
      </c>
      <c r="K10">
        <v>2</v>
      </c>
      <c r="L10">
        <v>2</v>
      </c>
      <c r="M10">
        <v>0.121651196665711</v>
      </c>
      <c r="N10">
        <v>3.8229694226967502E-2</v>
      </c>
      <c r="O10">
        <v>1.43197629841456E-2</v>
      </c>
      <c r="P10">
        <f t="shared" si="0"/>
        <v>0.99639999999999995</v>
      </c>
      <c r="Q10">
        <f t="shared" si="1"/>
        <v>0.5859375</v>
      </c>
      <c r="R10">
        <f t="shared" si="2"/>
        <v>1.234375</v>
      </c>
      <c r="S10">
        <f t="shared" si="3"/>
        <v>0.734375</v>
      </c>
      <c r="T10">
        <f t="shared" si="4"/>
        <v>0.5</v>
      </c>
      <c r="U10">
        <f t="shared" si="5"/>
        <v>0.1875</v>
      </c>
      <c r="V10">
        <f t="shared" si="6"/>
        <v>0.1484375</v>
      </c>
      <c r="W10">
        <f t="shared" si="7"/>
        <v>0.3359375</v>
      </c>
      <c r="X10">
        <f t="shared" si="8"/>
        <v>0.3984375</v>
      </c>
      <c r="Y10">
        <f t="shared" si="9"/>
        <v>0.15625</v>
      </c>
      <c r="Z10">
        <f t="shared" si="10"/>
        <v>0.390625</v>
      </c>
      <c r="AA10">
        <f t="shared" si="11"/>
        <v>0.4</v>
      </c>
      <c r="AB10">
        <f t="shared" si="12"/>
        <v>0.44000000000000006</v>
      </c>
      <c r="AC10">
        <f t="shared" si="13"/>
        <v>0.43841600000000003</v>
      </c>
      <c r="AD10">
        <f t="shared" si="14"/>
        <v>0.76897863277433454</v>
      </c>
      <c r="AE10">
        <f t="shared" si="15"/>
        <v>1.3765992640600151</v>
      </c>
      <c r="AF10">
        <f t="shared" si="16"/>
        <v>1.1152196569600121</v>
      </c>
      <c r="AG10">
        <f t="shared" si="17"/>
        <v>102.4</v>
      </c>
    </row>
    <row r="11" spans="1:33" x14ac:dyDescent="0.2">
      <c r="A11">
        <v>1</v>
      </c>
      <c r="B11">
        <v>1</v>
      </c>
      <c r="C11">
        <v>68</v>
      </c>
      <c r="D11">
        <v>66</v>
      </c>
      <c r="E11">
        <v>1165</v>
      </c>
      <c r="F11">
        <v>1184</v>
      </c>
      <c r="G11">
        <v>1270</v>
      </c>
      <c r="H11">
        <v>1248</v>
      </c>
      <c r="I11">
        <v>1316</v>
      </c>
      <c r="K11">
        <v>2</v>
      </c>
      <c r="L11">
        <v>2</v>
      </c>
      <c r="M11">
        <v>9.0368865418508207E-2</v>
      </c>
      <c r="N11">
        <v>2.2962724081418501E-2</v>
      </c>
      <c r="O11">
        <v>9.5758491752347408E-3</v>
      </c>
      <c r="P11">
        <f t="shared" si="0"/>
        <v>0.99639999999999995</v>
      </c>
      <c r="Q11">
        <f t="shared" si="1"/>
        <v>0.6484375</v>
      </c>
      <c r="R11">
        <f t="shared" si="2"/>
        <v>1.1796875</v>
      </c>
      <c r="S11">
        <f t="shared" si="3"/>
        <v>0.8203125</v>
      </c>
      <c r="T11">
        <f t="shared" si="4"/>
        <v>0.359375</v>
      </c>
      <c r="U11">
        <f t="shared" si="5"/>
        <v>0.1484375</v>
      </c>
      <c r="V11">
        <f t="shared" si="6"/>
        <v>0.171875</v>
      </c>
      <c r="W11">
        <f t="shared" si="7"/>
        <v>0.3203125</v>
      </c>
      <c r="X11">
        <f t="shared" si="8"/>
        <v>0.5</v>
      </c>
      <c r="Y11">
        <f t="shared" si="9"/>
        <v>0.15625</v>
      </c>
      <c r="Z11">
        <f t="shared" si="10"/>
        <v>0.390625</v>
      </c>
      <c r="AA11">
        <f t="shared" si="11"/>
        <v>0.4</v>
      </c>
      <c r="AB11">
        <f t="shared" si="12"/>
        <v>0.44000000000000006</v>
      </c>
      <c r="AC11">
        <f t="shared" si="13"/>
        <v>0.43841600000000003</v>
      </c>
      <c r="AD11">
        <f t="shared" si="14"/>
        <v>0.60762063128568056</v>
      </c>
      <c r="AE11">
        <f t="shared" si="15"/>
        <v>1.2613075627266341</v>
      </c>
      <c r="AF11">
        <f t="shared" si="16"/>
        <v>1.0691878677417825</v>
      </c>
      <c r="AG11">
        <f t="shared" si="17"/>
        <v>92.53012048192771</v>
      </c>
    </row>
    <row r="12" spans="1:33" x14ac:dyDescent="0.2">
      <c r="A12">
        <v>1</v>
      </c>
      <c r="B12">
        <v>1</v>
      </c>
      <c r="C12">
        <v>68</v>
      </c>
      <c r="D12">
        <v>66</v>
      </c>
      <c r="E12">
        <v>1248</v>
      </c>
      <c r="F12">
        <v>1270</v>
      </c>
      <c r="G12">
        <v>1338</v>
      </c>
      <c r="H12">
        <v>1316</v>
      </c>
      <c r="I12">
        <v>1388</v>
      </c>
      <c r="K12">
        <v>2</v>
      </c>
      <c r="L12">
        <v>2</v>
      </c>
      <c r="M12">
        <v>7.6412981227157298E-2</v>
      </c>
      <c r="N12">
        <v>2.8467348792993698E-2</v>
      </c>
      <c r="O12">
        <v>9.4151659392258304E-3</v>
      </c>
      <c r="P12">
        <f t="shared" si="0"/>
        <v>0.99639999999999995</v>
      </c>
      <c r="Q12">
        <f t="shared" si="1"/>
        <v>0.53125</v>
      </c>
      <c r="R12">
        <f t="shared" si="2"/>
        <v>1.09375</v>
      </c>
      <c r="S12">
        <f t="shared" si="3"/>
        <v>0.703125</v>
      </c>
      <c r="T12">
        <f t="shared" si="4"/>
        <v>0.390625</v>
      </c>
      <c r="U12">
        <f t="shared" si="5"/>
        <v>0.171875</v>
      </c>
      <c r="V12">
        <f t="shared" si="6"/>
        <v>0.171875</v>
      </c>
      <c r="W12">
        <f t="shared" si="7"/>
        <v>0.34375</v>
      </c>
      <c r="X12">
        <f t="shared" si="8"/>
        <v>0.359375</v>
      </c>
      <c r="Y12">
        <f t="shared" si="9"/>
        <v>0.15625</v>
      </c>
      <c r="Z12">
        <f t="shared" si="10"/>
        <v>0.390625</v>
      </c>
      <c r="AA12">
        <f t="shared" si="11"/>
        <v>0.4</v>
      </c>
      <c r="AB12">
        <f t="shared" si="12"/>
        <v>0.44000000000000006</v>
      </c>
      <c r="AC12">
        <f t="shared" si="13"/>
        <v>0.43841600000000003</v>
      </c>
      <c r="AD12">
        <f t="shared" si="14"/>
        <v>0.65368693144095358</v>
      </c>
      <c r="AE12">
        <f t="shared" si="15"/>
        <v>1.4560842738172584</v>
      </c>
      <c r="AF12">
        <f t="shared" si="16"/>
        <v>1.3312770503472076</v>
      </c>
      <c r="AG12">
        <f t="shared" si="17"/>
        <v>112.94117647058823</v>
      </c>
    </row>
    <row r="13" spans="1:33" x14ac:dyDescent="0.2">
      <c r="A13">
        <v>1</v>
      </c>
      <c r="B13">
        <v>1</v>
      </c>
      <c r="C13">
        <v>68</v>
      </c>
      <c r="D13">
        <v>66</v>
      </c>
      <c r="E13">
        <v>1316</v>
      </c>
      <c r="F13">
        <v>1338</v>
      </c>
      <c r="G13">
        <v>1407</v>
      </c>
      <c r="H13">
        <v>1388</v>
      </c>
      <c r="I13">
        <v>1456</v>
      </c>
      <c r="K13">
        <v>2</v>
      </c>
      <c r="L13">
        <v>0</v>
      </c>
      <c r="M13">
        <v>0.12167354440773399</v>
      </c>
      <c r="N13">
        <v>4.0853432167868901E-2</v>
      </c>
      <c r="O13">
        <v>1.6405428624433799E-2</v>
      </c>
      <c r="P13">
        <f t="shared" si="0"/>
        <v>0.99639999999999995</v>
      </c>
      <c r="Q13">
        <f t="shared" si="1"/>
        <v>0.5625</v>
      </c>
      <c r="R13">
        <f t="shared" si="2"/>
        <v>1.09375</v>
      </c>
      <c r="S13">
        <f t="shared" si="3"/>
        <v>0.7109375</v>
      </c>
      <c r="T13">
        <f t="shared" si="4"/>
        <v>0.3828125</v>
      </c>
      <c r="U13">
        <f t="shared" si="5"/>
        <v>0.171875</v>
      </c>
      <c r="V13">
        <f t="shared" si="6"/>
        <v>0.1484375</v>
      </c>
      <c r="W13">
        <f t="shared" si="7"/>
        <v>0.3203125</v>
      </c>
      <c r="X13">
        <f t="shared" si="8"/>
        <v>0.390625</v>
      </c>
      <c r="Y13">
        <f t="shared" si="9"/>
        <v>0.15625</v>
      </c>
      <c r="Z13">
        <f t="shared" si="10"/>
        <v>0.390625</v>
      </c>
      <c r="AA13">
        <f t="shared" si="11"/>
        <v>0.4</v>
      </c>
      <c r="AB13">
        <f t="shared" si="12"/>
        <v>0.44000000000000006</v>
      </c>
      <c r="AC13">
        <f t="shared" si="13"/>
        <v>0.43841600000000003</v>
      </c>
      <c r="AD13">
        <f t="shared" si="14"/>
        <v>0.80239734237630489</v>
      </c>
      <c r="AE13">
        <f t="shared" si="15"/>
        <v>1.5502181495055385</v>
      </c>
      <c r="AF13">
        <f t="shared" si="16"/>
        <v>1.4173423081193495</v>
      </c>
      <c r="AG13">
        <f t="shared" si="17"/>
        <v>106.66666666666667</v>
      </c>
    </row>
    <row r="14" spans="1:33" x14ac:dyDescent="0.2">
      <c r="A14">
        <v>1</v>
      </c>
      <c r="B14">
        <v>1</v>
      </c>
      <c r="C14">
        <v>68</v>
      </c>
      <c r="D14">
        <v>66</v>
      </c>
      <c r="E14">
        <v>1388</v>
      </c>
      <c r="F14">
        <v>1407</v>
      </c>
      <c r="G14">
        <v>1476</v>
      </c>
      <c r="H14">
        <v>1456</v>
      </c>
      <c r="I14">
        <v>1526</v>
      </c>
      <c r="K14">
        <v>2</v>
      </c>
      <c r="L14">
        <v>0</v>
      </c>
      <c r="M14">
        <v>9.6237530471290703E-2</v>
      </c>
      <c r="N14">
        <v>3.6898920752728902E-2</v>
      </c>
      <c r="O14">
        <v>1.28246691179095E-2</v>
      </c>
      <c r="P14">
        <f t="shared" si="0"/>
        <v>0.99639999999999995</v>
      </c>
      <c r="Q14">
        <f t="shared" si="1"/>
        <v>0.53125</v>
      </c>
      <c r="R14">
        <f t="shared" si="2"/>
        <v>1.078125</v>
      </c>
      <c r="S14">
        <f t="shared" si="3"/>
        <v>0.6875</v>
      </c>
      <c r="T14">
        <f t="shared" si="4"/>
        <v>0.390625</v>
      </c>
      <c r="U14">
        <f t="shared" si="5"/>
        <v>0.1484375</v>
      </c>
      <c r="V14">
        <f t="shared" si="6"/>
        <v>0.15625</v>
      </c>
      <c r="W14">
        <f t="shared" si="7"/>
        <v>0.3046875</v>
      </c>
      <c r="X14">
        <f t="shared" si="8"/>
        <v>0.3828125</v>
      </c>
      <c r="Y14">
        <f t="shared" si="9"/>
        <v>0.15625</v>
      </c>
      <c r="Z14">
        <f t="shared" si="10"/>
        <v>0.390625</v>
      </c>
      <c r="AA14">
        <f t="shared" si="11"/>
        <v>0.4</v>
      </c>
      <c r="AB14">
        <f t="shared" si="12"/>
        <v>0.44000000000000006</v>
      </c>
      <c r="AC14">
        <f t="shared" si="13"/>
        <v>0.43841600000000003</v>
      </c>
      <c r="AD14">
        <f t="shared" si="14"/>
        <v>0.7478208071292336</v>
      </c>
      <c r="AE14">
        <f t="shared" si="15"/>
        <v>1.5344728908925092</v>
      </c>
      <c r="AF14">
        <f t="shared" si="16"/>
        <v>1.4232792031466752</v>
      </c>
      <c r="AG14">
        <f t="shared" si="17"/>
        <v>112.94117647058823</v>
      </c>
    </row>
    <row r="15" spans="1:33" x14ac:dyDescent="0.2">
      <c r="A15">
        <v>1</v>
      </c>
      <c r="B15">
        <v>1</v>
      </c>
      <c r="C15">
        <v>68</v>
      </c>
      <c r="D15">
        <v>66</v>
      </c>
      <c r="E15">
        <v>1456</v>
      </c>
      <c r="F15">
        <v>1476</v>
      </c>
      <c r="G15">
        <v>1546</v>
      </c>
      <c r="H15">
        <v>1526</v>
      </c>
      <c r="I15">
        <v>1593</v>
      </c>
      <c r="K15">
        <v>2</v>
      </c>
      <c r="L15">
        <v>0</v>
      </c>
      <c r="M15">
        <v>0.14458474194996199</v>
      </c>
      <c r="N15">
        <v>4.6171524393291398E-2</v>
      </c>
      <c r="O15">
        <v>1.00924272169635E-2</v>
      </c>
      <c r="P15">
        <f t="shared" si="0"/>
        <v>0.99639999999999995</v>
      </c>
      <c r="Q15">
        <f t="shared" si="1"/>
        <v>0.546875</v>
      </c>
      <c r="R15">
        <f t="shared" si="2"/>
        <v>1.0703125</v>
      </c>
      <c r="S15">
        <f t="shared" si="3"/>
        <v>0.703125</v>
      </c>
      <c r="T15">
        <f t="shared" si="4"/>
        <v>0.3671875</v>
      </c>
      <c r="U15">
        <f t="shared" si="5"/>
        <v>0.15625</v>
      </c>
      <c r="V15">
        <f t="shared" si="6"/>
        <v>0.15625</v>
      </c>
      <c r="W15">
        <f t="shared" si="7"/>
        <v>0.3125</v>
      </c>
      <c r="X15">
        <f t="shared" si="8"/>
        <v>0.390625</v>
      </c>
      <c r="Y15">
        <f t="shared" si="9"/>
        <v>0.15625</v>
      </c>
      <c r="Z15">
        <f t="shared" si="10"/>
        <v>0.390625</v>
      </c>
      <c r="AA15">
        <f t="shared" si="11"/>
        <v>0.4</v>
      </c>
      <c r="AB15">
        <f t="shared" si="12"/>
        <v>0.44000000000000006</v>
      </c>
      <c r="AC15">
        <f t="shared" si="13"/>
        <v>0.43841600000000003</v>
      </c>
      <c r="AD15">
        <f t="shared" si="14"/>
        <v>0.78665208376327567</v>
      </c>
      <c r="AE15">
        <f t="shared" si="15"/>
        <v>1.5513477103195994</v>
      </c>
      <c r="AF15">
        <f t="shared" si="16"/>
        <v>1.449434357086925</v>
      </c>
      <c r="AG15">
        <f t="shared" si="17"/>
        <v>109.71428571428571</v>
      </c>
    </row>
    <row r="16" spans="1:33" x14ac:dyDescent="0.2">
      <c r="A16">
        <v>1</v>
      </c>
      <c r="B16">
        <v>1</v>
      </c>
      <c r="C16">
        <v>68</v>
      </c>
      <c r="D16">
        <v>66</v>
      </c>
      <c r="E16">
        <v>1526</v>
      </c>
      <c r="F16">
        <v>1546</v>
      </c>
      <c r="G16">
        <v>1613</v>
      </c>
      <c r="H16">
        <v>1593</v>
      </c>
      <c r="I16">
        <v>1661</v>
      </c>
      <c r="K16">
        <v>2</v>
      </c>
      <c r="L16">
        <v>0</v>
      </c>
      <c r="M16">
        <v>8.0052664310803504E-2</v>
      </c>
      <c r="N16">
        <v>4.1363432783999302E-2</v>
      </c>
      <c r="O16">
        <v>1.11481790687712E-2</v>
      </c>
      <c r="P16">
        <f t="shared" si="0"/>
        <v>0.99639999999999995</v>
      </c>
      <c r="Q16">
        <f t="shared" si="1"/>
        <v>0.5234375</v>
      </c>
      <c r="R16">
        <f t="shared" si="2"/>
        <v>1.0546875</v>
      </c>
      <c r="S16">
        <f t="shared" si="3"/>
        <v>0.6796875</v>
      </c>
      <c r="T16">
        <f t="shared" si="4"/>
        <v>0.375</v>
      </c>
      <c r="U16">
        <f t="shared" si="5"/>
        <v>0.15625</v>
      </c>
      <c r="V16">
        <f t="shared" si="6"/>
        <v>0.15625</v>
      </c>
      <c r="W16">
        <f t="shared" si="7"/>
        <v>0.3125</v>
      </c>
      <c r="X16">
        <f t="shared" si="8"/>
        <v>0.3671875</v>
      </c>
      <c r="Y16">
        <f t="shared" si="9"/>
        <v>0.15625</v>
      </c>
      <c r="Z16">
        <f t="shared" si="10"/>
        <v>0.390625</v>
      </c>
      <c r="AA16">
        <f t="shared" si="11"/>
        <v>0.4</v>
      </c>
      <c r="AB16">
        <f t="shared" si="12"/>
        <v>0.44000000000000006</v>
      </c>
      <c r="AC16">
        <f t="shared" si="13"/>
        <v>0.43841600000000003</v>
      </c>
      <c r="AD16">
        <f t="shared" si="14"/>
        <v>0.76469562655632384</v>
      </c>
      <c r="AE16">
        <f t="shared" si="15"/>
        <v>1.49973288443665</v>
      </c>
      <c r="AF16">
        <f t="shared" si="16"/>
        <v>1.4219689570954903</v>
      </c>
      <c r="AG16">
        <f t="shared" si="17"/>
        <v>114.6268656716418</v>
      </c>
    </row>
    <row r="17" spans="1:33" x14ac:dyDescent="0.2">
      <c r="A17">
        <v>1</v>
      </c>
      <c r="B17">
        <v>1</v>
      </c>
      <c r="C17">
        <v>68</v>
      </c>
      <c r="D17">
        <v>66</v>
      </c>
      <c r="E17">
        <v>1593</v>
      </c>
      <c r="F17">
        <v>1613</v>
      </c>
      <c r="G17">
        <v>1681</v>
      </c>
      <c r="H17">
        <v>1661</v>
      </c>
      <c r="I17">
        <v>1728</v>
      </c>
      <c r="K17">
        <v>2</v>
      </c>
      <c r="L17">
        <v>0</v>
      </c>
      <c r="M17">
        <v>0.11862954242033701</v>
      </c>
      <c r="N17">
        <v>3.9615837631266103E-2</v>
      </c>
      <c r="O17">
        <v>9.20169152403638E-3</v>
      </c>
      <c r="P17">
        <f t="shared" si="0"/>
        <v>0.99639999999999995</v>
      </c>
      <c r="Q17">
        <f t="shared" si="1"/>
        <v>0.53125</v>
      </c>
      <c r="R17">
        <f t="shared" si="2"/>
        <v>1.0546875</v>
      </c>
      <c r="S17">
        <f t="shared" si="3"/>
        <v>0.6875</v>
      </c>
      <c r="T17">
        <f t="shared" si="4"/>
        <v>0.3671875</v>
      </c>
      <c r="U17">
        <f t="shared" si="5"/>
        <v>0.15625</v>
      </c>
      <c r="V17">
        <f t="shared" si="6"/>
        <v>0.15625</v>
      </c>
      <c r="W17">
        <f t="shared" si="7"/>
        <v>0.3125</v>
      </c>
      <c r="X17">
        <f t="shared" si="8"/>
        <v>0.375</v>
      </c>
      <c r="Y17">
        <f t="shared" si="9"/>
        <v>0.15625</v>
      </c>
      <c r="Z17">
        <f t="shared" si="10"/>
        <v>0.390625</v>
      </c>
      <c r="AA17">
        <f t="shared" si="11"/>
        <v>0.4</v>
      </c>
      <c r="AB17">
        <f t="shared" si="12"/>
        <v>0.44000000000000006</v>
      </c>
      <c r="AC17">
        <f t="shared" si="13"/>
        <v>0.43841600000000003</v>
      </c>
      <c r="AD17">
        <f t="shared" si="14"/>
        <v>0.73503725788032603</v>
      </c>
      <c r="AE17">
        <f t="shared" si="15"/>
        <v>1.4019689446033583</v>
      </c>
      <c r="AF17">
        <f t="shared" si="16"/>
        <v>1.329274258586888</v>
      </c>
      <c r="AG17">
        <f t="shared" si="17"/>
        <v>112.94117647058823</v>
      </c>
    </row>
    <row r="18" spans="1:33" x14ac:dyDescent="0.2">
      <c r="A18">
        <v>1</v>
      </c>
      <c r="B18">
        <v>1</v>
      </c>
      <c r="C18">
        <v>68</v>
      </c>
      <c r="D18">
        <v>66</v>
      </c>
      <c r="E18">
        <v>1661</v>
      </c>
      <c r="F18">
        <v>1681</v>
      </c>
      <c r="G18">
        <v>1749</v>
      </c>
      <c r="H18">
        <v>1728</v>
      </c>
      <c r="I18">
        <v>1801</v>
      </c>
      <c r="K18">
        <v>2</v>
      </c>
      <c r="L18">
        <v>0</v>
      </c>
      <c r="M18">
        <v>0.110153711123319</v>
      </c>
      <c r="N18">
        <v>3.0400304708570001E-2</v>
      </c>
      <c r="O18">
        <v>9.1737203096597698E-3</v>
      </c>
      <c r="P18">
        <f t="shared" si="0"/>
        <v>0.99639999999999995</v>
      </c>
      <c r="Q18">
        <f t="shared" si="1"/>
        <v>0.5234375</v>
      </c>
      <c r="R18">
        <f t="shared" si="2"/>
        <v>1.09375</v>
      </c>
      <c r="S18">
        <f t="shared" si="3"/>
        <v>0.6875</v>
      </c>
      <c r="T18">
        <f t="shared" si="4"/>
        <v>0.40625</v>
      </c>
      <c r="U18">
        <f t="shared" si="5"/>
        <v>0.15625</v>
      </c>
      <c r="V18">
        <f t="shared" si="6"/>
        <v>0.1640625</v>
      </c>
      <c r="W18">
        <f t="shared" si="7"/>
        <v>0.3203125</v>
      </c>
      <c r="X18">
        <f t="shared" si="8"/>
        <v>0.3671875</v>
      </c>
      <c r="Y18">
        <f t="shared" si="9"/>
        <v>0.15625</v>
      </c>
      <c r="Z18">
        <f t="shared" si="10"/>
        <v>0.390625</v>
      </c>
      <c r="AA18">
        <f t="shared" si="11"/>
        <v>0.4</v>
      </c>
      <c r="AB18">
        <f t="shared" si="12"/>
        <v>0.44000000000000006</v>
      </c>
      <c r="AC18">
        <f t="shared" si="13"/>
        <v>0.43841600000000003</v>
      </c>
      <c r="AD18">
        <f t="shared" si="14"/>
        <v>0.66693168672303227</v>
      </c>
      <c r="AE18">
        <f t="shared" si="15"/>
        <v>1.4558702952657829</v>
      </c>
      <c r="AF18">
        <f t="shared" si="16"/>
        <v>1.3310814128144302</v>
      </c>
      <c r="AG18">
        <f t="shared" si="17"/>
        <v>114.6268656716418</v>
      </c>
    </row>
    <row r="19" spans="1:33" x14ac:dyDescent="0.2">
      <c r="A19">
        <v>1</v>
      </c>
      <c r="B19">
        <v>1</v>
      </c>
      <c r="C19">
        <v>68</v>
      </c>
      <c r="D19">
        <v>66</v>
      </c>
      <c r="E19">
        <v>1728</v>
      </c>
      <c r="F19">
        <v>1749</v>
      </c>
      <c r="G19">
        <v>1823</v>
      </c>
      <c r="H19">
        <v>1801</v>
      </c>
      <c r="I19">
        <v>1875</v>
      </c>
      <c r="K19">
        <v>2</v>
      </c>
      <c r="L19">
        <v>1</v>
      </c>
      <c r="M19">
        <v>0.15812781618542501</v>
      </c>
      <c r="N19">
        <v>4.2628490939451702E-2</v>
      </c>
      <c r="O19">
        <v>1.3042574552498E-2</v>
      </c>
      <c r="P19">
        <f t="shared" si="0"/>
        <v>0.99639999999999995</v>
      </c>
      <c r="Q19">
        <f t="shared" si="1"/>
        <v>0.5703125</v>
      </c>
      <c r="R19">
        <f t="shared" si="2"/>
        <v>1.1484375</v>
      </c>
      <c r="S19">
        <f t="shared" si="3"/>
        <v>0.7421875</v>
      </c>
      <c r="T19">
        <f t="shared" si="4"/>
        <v>0.40625</v>
      </c>
      <c r="U19">
        <f t="shared" si="5"/>
        <v>0.1640625</v>
      </c>
      <c r="V19">
        <f t="shared" si="6"/>
        <v>0.171875</v>
      </c>
      <c r="W19">
        <f t="shared" si="7"/>
        <v>0.3359375</v>
      </c>
      <c r="X19">
        <f t="shared" si="8"/>
        <v>0.40625</v>
      </c>
      <c r="Y19">
        <f t="shared" si="9"/>
        <v>0.15625</v>
      </c>
      <c r="Z19">
        <f t="shared" si="10"/>
        <v>0.390625</v>
      </c>
      <c r="AA19">
        <f t="shared" si="11"/>
        <v>0.4</v>
      </c>
      <c r="AB19">
        <f t="shared" si="12"/>
        <v>0.44000000000000006</v>
      </c>
      <c r="AC19">
        <f t="shared" si="13"/>
        <v>0.43841600000000003</v>
      </c>
      <c r="AD19">
        <f t="shared" si="14"/>
        <v>0.78893860854275066</v>
      </c>
      <c r="AE19">
        <f t="shared" si="15"/>
        <v>1.4602254316741718</v>
      </c>
      <c r="AF19">
        <f t="shared" si="16"/>
        <v>1.2714888112537006</v>
      </c>
      <c r="AG19">
        <f t="shared" si="17"/>
        <v>105.20547945205479</v>
      </c>
    </row>
    <row r="20" spans="1:33" x14ac:dyDescent="0.2">
      <c r="A20">
        <v>1</v>
      </c>
      <c r="B20">
        <v>1</v>
      </c>
      <c r="C20">
        <v>68</v>
      </c>
      <c r="D20">
        <v>66</v>
      </c>
      <c r="E20">
        <v>1801</v>
      </c>
      <c r="F20">
        <v>1823</v>
      </c>
      <c r="G20">
        <v>1896</v>
      </c>
      <c r="H20">
        <v>1875</v>
      </c>
      <c r="I20">
        <v>1965</v>
      </c>
      <c r="K20">
        <v>2</v>
      </c>
      <c r="L20">
        <v>1</v>
      </c>
      <c r="M20">
        <v>0.108532533057425</v>
      </c>
      <c r="N20">
        <v>2.9855767440339302E-2</v>
      </c>
      <c r="O20">
        <v>1.00990197255402E-2</v>
      </c>
      <c r="P20">
        <f t="shared" si="0"/>
        <v>0.99639999999999995</v>
      </c>
      <c r="Q20">
        <f t="shared" si="1"/>
        <v>0.578125</v>
      </c>
      <c r="R20">
        <f t="shared" si="2"/>
        <v>1.28125</v>
      </c>
      <c r="S20">
        <f t="shared" si="3"/>
        <v>0.7421875</v>
      </c>
      <c r="T20">
        <f t="shared" si="4"/>
        <v>0.5390625</v>
      </c>
      <c r="U20">
        <f t="shared" si="5"/>
        <v>0.171875</v>
      </c>
      <c r="V20">
        <f t="shared" si="6"/>
        <v>0.1640625</v>
      </c>
      <c r="W20">
        <f t="shared" si="7"/>
        <v>0.3359375</v>
      </c>
      <c r="X20">
        <f t="shared" si="8"/>
        <v>0.40625</v>
      </c>
      <c r="Y20">
        <f t="shared" si="9"/>
        <v>0.15625</v>
      </c>
      <c r="Z20">
        <f t="shared" si="10"/>
        <v>0.390625</v>
      </c>
      <c r="AA20">
        <f t="shared" si="11"/>
        <v>0.4</v>
      </c>
      <c r="AB20">
        <f t="shared" si="12"/>
        <v>0.44000000000000006</v>
      </c>
      <c r="AC20">
        <f t="shared" si="13"/>
        <v>0.43841600000000003</v>
      </c>
      <c r="AD20">
        <f t="shared" si="14"/>
        <v>0.67128682313142107</v>
      </c>
      <c r="AE20">
        <f t="shared" si="15"/>
        <v>1.3804088642202186</v>
      </c>
      <c r="AF20">
        <f t="shared" si="16"/>
        <v>1.0773922842694388</v>
      </c>
      <c r="AG20">
        <f t="shared" si="17"/>
        <v>103.78378378378379</v>
      </c>
    </row>
    <row r="21" spans="1:33" x14ac:dyDescent="0.2">
      <c r="A21">
        <v>1</v>
      </c>
      <c r="B21">
        <v>1</v>
      </c>
      <c r="C21">
        <v>68</v>
      </c>
      <c r="D21">
        <v>66</v>
      </c>
      <c r="E21">
        <v>1875</v>
      </c>
      <c r="F21">
        <v>1896</v>
      </c>
      <c r="G21">
        <v>1990</v>
      </c>
      <c r="H21">
        <v>1965</v>
      </c>
      <c r="I21">
        <v>2079</v>
      </c>
      <c r="K21">
        <v>2</v>
      </c>
      <c r="L21">
        <v>2</v>
      </c>
      <c r="M21">
        <v>0.15831037534630399</v>
      </c>
      <c r="N21">
        <v>3.4830104686370801E-2</v>
      </c>
      <c r="O21">
        <v>1.00681415346505E-2</v>
      </c>
      <c r="P21">
        <f t="shared" si="0"/>
        <v>0.99639999999999995</v>
      </c>
      <c r="Q21">
        <f t="shared" si="1"/>
        <v>0.703125</v>
      </c>
      <c r="R21">
        <f t="shared" si="2"/>
        <v>1.59375</v>
      </c>
      <c r="S21">
        <f t="shared" si="3"/>
        <v>0.8984375</v>
      </c>
      <c r="T21">
        <f t="shared" si="4"/>
        <v>0.6953125</v>
      </c>
      <c r="U21">
        <f t="shared" si="5"/>
        <v>0.1640625</v>
      </c>
      <c r="V21">
        <f t="shared" si="6"/>
        <v>0.1953125</v>
      </c>
      <c r="W21">
        <f t="shared" si="7"/>
        <v>0.359375</v>
      </c>
      <c r="X21">
        <f t="shared" si="8"/>
        <v>0.5390625</v>
      </c>
      <c r="Y21">
        <f t="shared" si="9"/>
        <v>0.15625</v>
      </c>
      <c r="Z21">
        <f t="shared" si="10"/>
        <v>0.390625</v>
      </c>
      <c r="AA21">
        <f t="shared" si="11"/>
        <v>0.4</v>
      </c>
      <c r="AB21">
        <f t="shared" si="12"/>
        <v>0.44000000000000006</v>
      </c>
      <c r="AC21">
        <f t="shared" si="13"/>
        <v>0.43841600000000003</v>
      </c>
      <c r="AD21">
        <f t="shared" si="14"/>
        <v>0.70912204108879762</v>
      </c>
      <c r="AE21">
        <f t="shared" si="15"/>
        <v>1.3982076554074605</v>
      </c>
      <c r="AF21">
        <f t="shared" si="16"/>
        <v>0.87730676417723008</v>
      </c>
      <c r="AG21">
        <f t="shared" si="17"/>
        <v>85.333333333333329</v>
      </c>
    </row>
    <row r="22" spans="1:33" x14ac:dyDescent="0.2">
      <c r="A22">
        <v>1</v>
      </c>
      <c r="B22">
        <v>1</v>
      </c>
      <c r="C22">
        <v>68</v>
      </c>
      <c r="D22">
        <v>66</v>
      </c>
      <c r="E22">
        <v>1965</v>
      </c>
      <c r="F22">
        <v>1990</v>
      </c>
      <c r="G22">
        <v>2104</v>
      </c>
      <c r="H22">
        <v>2079</v>
      </c>
      <c r="I22">
        <v>2175</v>
      </c>
      <c r="K22">
        <v>2</v>
      </c>
      <c r="L22">
        <v>2</v>
      </c>
      <c r="M22">
        <v>7.6629307935904306E-2</v>
      </c>
      <c r="N22">
        <v>3.4885034217555802E-2</v>
      </c>
      <c r="O22">
        <v>7.9663006860645098E-3</v>
      </c>
      <c r="P22">
        <f t="shared" si="0"/>
        <v>0.99639999999999995</v>
      </c>
      <c r="Q22">
        <f t="shared" si="1"/>
        <v>0.890625</v>
      </c>
      <c r="R22">
        <f t="shared" si="2"/>
        <v>1.640625</v>
      </c>
      <c r="S22">
        <f t="shared" si="3"/>
        <v>1.0859375</v>
      </c>
      <c r="T22">
        <f t="shared" si="4"/>
        <v>0.5546875</v>
      </c>
      <c r="U22">
        <f t="shared" si="5"/>
        <v>0.1953125</v>
      </c>
      <c r="V22">
        <f t="shared" si="6"/>
        <v>0.1953125</v>
      </c>
      <c r="W22">
        <f t="shared" si="7"/>
        <v>0.390625</v>
      </c>
      <c r="X22">
        <f t="shared" si="8"/>
        <v>0.6953125</v>
      </c>
      <c r="Y22">
        <f t="shared" si="9"/>
        <v>0.15625</v>
      </c>
      <c r="Z22">
        <f t="shared" si="10"/>
        <v>0.390625</v>
      </c>
      <c r="AA22">
        <f t="shared" si="11"/>
        <v>0.4</v>
      </c>
      <c r="AB22">
        <f t="shared" si="12"/>
        <v>0.44000000000000006</v>
      </c>
      <c r="AC22">
        <f t="shared" si="13"/>
        <v>0.43841600000000003</v>
      </c>
      <c r="AD22">
        <f t="shared" si="14"/>
        <v>0.689085614318663</v>
      </c>
      <c r="AE22">
        <f t="shared" si="15"/>
        <v>1.246930695314413</v>
      </c>
      <c r="AF22">
        <f t="shared" si="16"/>
        <v>0.7600339476202137</v>
      </c>
      <c r="AG22">
        <f t="shared" si="17"/>
        <v>67.368421052631575</v>
      </c>
    </row>
    <row r="23" spans="1:33" x14ac:dyDescent="0.2">
      <c r="A23">
        <v>1</v>
      </c>
      <c r="B23">
        <v>1</v>
      </c>
      <c r="C23">
        <v>68</v>
      </c>
      <c r="D23">
        <v>66</v>
      </c>
      <c r="E23">
        <v>2079</v>
      </c>
      <c r="F23">
        <v>2104</v>
      </c>
      <c r="G23">
        <v>2191</v>
      </c>
      <c r="H23">
        <v>2175</v>
      </c>
      <c r="I23">
        <v>2307</v>
      </c>
      <c r="K23">
        <v>2</v>
      </c>
      <c r="L23">
        <v>0</v>
      </c>
      <c r="M23">
        <v>6.2029363548774599E-2</v>
      </c>
      <c r="N23">
        <v>2.5488957030315701E-2</v>
      </c>
      <c r="O23">
        <v>3.4626407676506899E-3</v>
      </c>
      <c r="P23">
        <f t="shared" si="0"/>
        <v>0.99639999999999995</v>
      </c>
      <c r="Q23">
        <f t="shared" si="1"/>
        <v>0.75</v>
      </c>
      <c r="R23">
        <f t="shared" si="2"/>
        <v>1.78125</v>
      </c>
      <c r="S23">
        <f t="shared" si="3"/>
        <v>0.875</v>
      </c>
      <c r="T23">
        <f t="shared" si="4"/>
        <v>0.90625</v>
      </c>
      <c r="U23">
        <f t="shared" si="5"/>
        <v>0.1953125</v>
      </c>
      <c r="V23">
        <f t="shared" si="6"/>
        <v>0.125</v>
      </c>
      <c r="W23">
        <f t="shared" si="7"/>
        <v>0.3203125</v>
      </c>
      <c r="X23">
        <f t="shared" si="8"/>
        <v>0.5546875</v>
      </c>
      <c r="Y23">
        <f t="shared" si="9"/>
        <v>0.15625</v>
      </c>
      <c r="Z23">
        <f t="shared" si="10"/>
        <v>0.390625</v>
      </c>
      <c r="AA23">
        <f t="shared" si="11"/>
        <v>0.4</v>
      </c>
      <c r="AB23">
        <f t="shared" si="12"/>
        <v>0.44000000000000006</v>
      </c>
      <c r="AC23">
        <f t="shared" si="13"/>
        <v>0.43841600000000003</v>
      </c>
      <c r="AD23">
        <f t="shared" si="14"/>
        <v>0.55784508099575003</v>
      </c>
      <c r="AE23">
        <f t="shared" si="15"/>
        <v>0.91535468762468453</v>
      </c>
      <c r="AF23">
        <f t="shared" si="16"/>
        <v>0.5138833334033317</v>
      </c>
      <c r="AG23">
        <f t="shared" si="17"/>
        <v>80</v>
      </c>
    </row>
    <row r="24" spans="1:33" x14ac:dyDescent="0.2">
      <c r="A24">
        <v>1</v>
      </c>
      <c r="B24">
        <v>1</v>
      </c>
      <c r="C24">
        <v>68</v>
      </c>
      <c r="D24">
        <v>66</v>
      </c>
      <c r="E24">
        <v>2175</v>
      </c>
      <c r="F24">
        <v>2191</v>
      </c>
      <c r="G24">
        <v>2324</v>
      </c>
      <c r="H24">
        <v>2307</v>
      </c>
      <c r="I24">
        <v>2349</v>
      </c>
      <c r="K24">
        <v>2</v>
      </c>
      <c r="L24">
        <v>0</v>
      </c>
      <c r="M24">
        <v>3.1482058725005098E-2</v>
      </c>
      <c r="N24">
        <v>1.0795372778602199E-2</v>
      </c>
      <c r="O24">
        <v>1.2047531843859499E-3</v>
      </c>
      <c r="P24">
        <f t="shared" si="0"/>
        <v>0.99639999999999995</v>
      </c>
      <c r="Q24">
        <f t="shared" si="1"/>
        <v>1.03125</v>
      </c>
      <c r="R24">
        <f t="shared" si="2"/>
        <v>1.359375</v>
      </c>
      <c r="S24">
        <f t="shared" si="3"/>
        <v>1.1640625</v>
      </c>
      <c r="T24">
        <f t="shared" si="4"/>
        <v>0.1953125</v>
      </c>
      <c r="U24">
        <f t="shared" si="5"/>
        <v>0.125</v>
      </c>
      <c r="V24">
        <f t="shared" si="6"/>
        <v>0.1328125</v>
      </c>
      <c r="W24">
        <f t="shared" si="7"/>
        <v>0.2578125</v>
      </c>
      <c r="X24">
        <f t="shared" si="8"/>
        <v>0.90625</v>
      </c>
      <c r="Y24">
        <f t="shared" si="9"/>
        <v>0.15625</v>
      </c>
      <c r="Z24">
        <f t="shared" si="10"/>
        <v>0.390625</v>
      </c>
      <c r="AA24">
        <f t="shared" si="11"/>
        <v>0.4</v>
      </c>
      <c r="AB24">
        <f t="shared" si="12"/>
        <v>0.44000000000000006</v>
      </c>
      <c r="AC24">
        <f t="shared" si="13"/>
        <v>0.43841600000000003</v>
      </c>
      <c r="AD24">
        <f t="shared" si="14"/>
        <v>0.3575096066289345</v>
      </c>
      <c r="AE24">
        <f t="shared" si="15"/>
        <v>0.97168574936568586</v>
      </c>
      <c r="AF24">
        <f t="shared" si="16"/>
        <v>0.71480330987820573</v>
      </c>
      <c r="AG24">
        <f t="shared" si="17"/>
        <v>58.18181818181818</v>
      </c>
    </row>
    <row r="25" spans="1:33" x14ac:dyDescent="0.2">
      <c r="A25">
        <v>1</v>
      </c>
      <c r="B25">
        <v>1</v>
      </c>
      <c r="C25">
        <v>68</v>
      </c>
      <c r="D25">
        <v>66</v>
      </c>
      <c r="E25">
        <v>2307</v>
      </c>
      <c r="F25">
        <v>2324</v>
      </c>
      <c r="G25">
        <v>2373</v>
      </c>
      <c r="H25">
        <v>2349</v>
      </c>
      <c r="I25">
        <v>2422</v>
      </c>
      <c r="K25">
        <v>2</v>
      </c>
      <c r="L25">
        <v>0</v>
      </c>
      <c r="M25">
        <v>4.327730141174E-2</v>
      </c>
      <c r="N25">
        <v>2.7409281301773E-2</v>
      </c>
      <c r="O25">
        <v>6.4608765861509203E-3</v>
      </c>
      <c r="P25">
        <f t="shared" si="0"/>
        <v>0.99639999999999995</v>
      </c>
      <c r="Q25">
        <f t="shared" si="1"/>
        <v>0.328125</v>
      </c>
      <c r="R25">
        <f t="shared" si="2"/>
        <v>0.8984375</v>
      </c>
      <c r="S25">
        <f t="shared" si="3"/>
        <v>0.515625</v>
      </c>
      <c r="T25">
        <f t="shared" si="4"/>
        <v>0.3828125</v>
      </c>
      <c r="U25">
        <f t="shared" si="5"/>
        <v>0.1328125</v>
      </c>
      <c r="V25">
        <f t="shared" si="6"/>
        <v>0.1875</v>
      </c>
      <c r="W25">
        <f t="shared" si="7"/>
        <v>0.3203125</v>
      </c>
      <c r="X25">
        <f t="shared" si="8"/>
        <v>0.1953125</v>
      </c>
      <c r="Y25">
        <f t="shared" si="9"/>
        <v>0.15625</v>
      </c>
      <c r="Z25">
        <f t="shared" si="10"/>
        <v>0.390625</v>
      </c>
      <c r="AA25">
        <f t="shared" si="11"/>
        <v>0.4</v>
      </c>
      <c r="AB25">
        <f t="shared" si="12"/>
        <v>0.44000000000000006</v>
      </c>
      <c r="AC25">
        <f t="shared" si="13"/>
        <v>0.43841600000000003</v>
      </c>
      <c r="AD25">
        <f t="shared" si="14"/>
        <v>0.61417614273675136</v>
      </c>
      <c r="AE25">
        <f t="shared" si="15"/>
        <v>1.4571818809886641</v>
      </c>
      <c r="AF25">
        <f t="shared" si="16"/>
        <v>1.6219067892743391</v>
      </c>
      <c r="AG25">
        <f t="shared" si="17"/>
        <v>182.85714285714286</v>
      </c>
    </row>
    <row r="26" spans="1:33" x14ac:dyDescent="0.2">
      <c r="A26">
        <v>1</v>
      </c>
      <c r="B26">
        <v>1</v>
      </c>
      <c r="C26">
        <v>68</v>
      </c>
      <c r="D26">
        <v>66</v>
      </c>
      <c r="E26">
        <v>2349</v>
      </c>
      <c r="F26">
        <v>2373</v>
      </c>
      <c r="G26">
        <v>2442</v>
      </c>
      <c r="H26">
        <v>2422</v>
      </c>
      <c r="I26">
        <v>2491</v>
      </c>
      <c r="K26">
        <v>2</v>
      </c>
      <c r="L26">
        <v>0</v>
      </c>
      <c r="M26">
        <v>7.5555768481319605E-2</v>
      </c>
      <c r="N26">
        <v>3.8238233339475E-2</v>
      </c>
      <c r="O26">
        <v>2.5778767301743801E-2</v>
      </c>
      <c r="P26">
        <f t="shared" si="0"/>
        <v>0.99639999999999995</v>
      </c>
      <c r="Q26">
        <f t="shared" si="1"/>
        <v>0.5703125</v>
      </c>
      <c r="R26">
        <f t="shared" si="2"/>
        <v>1.109375</v>
      </c>
      <c r="S26">
        <f t="shared" si="3"/>
        <v>0.7265625</v>
      </c>
      <c r="T26">
        <f t="shared" si="4"/>
        <v>0.3828125</v>
      </c>
      <c r="U26">
        <f t="shared" si="5"/>
        <v>0.1875</v>
      </c>
      <c r="V26">
        <f t="shared" si="6"/>
        <v>0.15625</v>
      </c>
      <c r="W26">
        <f t="shared" si="7"/>
        <v>0.34375</v>
      </c>
      <c r="X26">
        <f t="shared" si="8"/>
        <v>0.3828125</v>
      </c>
      <c r="Y26">
        <f t="shared" si="9"/>
        <v>0.15625</v>
      </c>
      <c r="Z26">
        <f t="shared" si="10"/>
        <v>0.390625</v>
      </c>
      <c r="AA26">
        <f t="shared" si="11"/>
        <v>0.4</v>
      </c>
      <c r="AB26">
        <f t="shared" si="12"/>
        <v>0.44000000000000006</v>
      </c>
      <c r="AC26">
        <f t="shared" si="13"/>
        <v>0.43841600000000003</v>
      </c>
      <c r="AD26">
        <f t="shared" si="14"/>
        <v>0.84300573825191272</v>
      </c>
      <c r="AE26">
        <f t="shared" si="15"/>
        <v>1.6022556053130712</v>
      </c>
      <c r="AF26">
        <f t="shared" si="16"/>
        <v>1.4442867428174162</v>
      </c>
      <c r="AG26">
        <f t="shared" si="17"/>
        <v>105.20547945205479</v>
      </c>
    </row>
    <row r="27" spans="1:33" x14ac:dyDescent="0.2">
      <c r="A27">
        <v>1</v>
      </c>
      <c r="B27">
        <v>1</v>
      </c>
      <c r="C27">
        <v>68</v>
      </c>
      <c r="D27">
        <v>66</v>
      </c>
      <c r="E27">
        <v>2422</v>
      </c>
      <c r="F27">
        <v>2442</v>
      </c>
      <c r="G27">
        <v>2512</v>
      </c>
      <c r="H27">
        <v>2491</v>
      </c>
      <c r="I27">
        <v>2559</v>
      </c>
      <c r="K27">
        <v>2</v>
      </c>
      <c r="L27">
        <v>0</v>
      </c>
      <c r="M27">
        <v>0.12867086411886</v>
      </c>
      <c r="N27">
        <v>4.3468028815114398E-2</v>
      </c>
      <c r="O27">
        <v>9.0324597776584598E-3</v>
      </c>
      <c r="P27">
        <f t="shared" si="0"/>
        <v>0.99639999999999995</v>
      </c>
      <c r="Q27">
        <f t="shared" si="1"/>
        <v>0.5390625</v>
      </c>
      <c r="R27">
        <f t="shared" si="2"/>
        <v>1.0703125</v>
      </c>
      <c r="S27">
        <f t="shared" si="3"/>
        <v>0.703125</v>
      </c>
      <c r="T27">
        <f t="shared" si="4"/>
        <v>0.3671875</v>
      </c>
      <c r="U27">
        <f t="shared" si="5"/>
        <v>0.15625</v>
      </c>
      <c r="V27">
        <f t="shared" si="6"/>
        <v>0.1640625</v>
      </c>
      <c r="W27">
        <f t="shared" si="7"/>
        <v>0.3203125</v>
      </c>
      <c r="X27">
        <f t="shared" si="8"/>
        <v>0.3828125</v>
      </c>
      <c r="Y27">
        <f t="shared" si="9"/>
        <v>0.15625</v>
      </c>
      <c r="Z27">
        <f t="shared" si="10"/>
        <v>0.390625</v>
      </c>
      <c r="AA27">
        <f t="shared" si="11"/>
        <v>0.4</v>
      </c>
      <c r="AB27">
        <f t="shared" si="12"/>
        <v>0.44000000000000006</v>
      </c>
      <c r="AC27">
        <f t="shared" si="13"/>
        <v>0.43841600000000003</v>
      </c>
      <c r="AD27">
        <f t="shared" si="14"/>
        <v>0.75924986706115849</v>
      </c>
      <c r="AE27">
        <f t="shared" si="15"/>
        <v>1.4777253090598939</v>
      </c>
      <c r="AF27">
        <f t="shared" si="16"/>
        <v>1.380648463939171</v>
      </c>
      <c r="AG27">
        <f t="shared" si="17"/>
        <v>111.30434782608695</v>
      </c>
    </row>
    <row r="28" spans="1:33" x14ac:dyDescent="0.2">
      <c r="A28">
        <v>1</v>
      </c>
      <c r="B28">
        <v>1</v>
      </c>
      <c r="C28">
        <v>68</v>
      </c>
      <c r="D28">
        <v>66</v>
      </c>
      <c r="E28">
        <v>2491</v>
      </c>
      <c r="F28">
        <v>2512</v>
      </c>
      <c r="G28">
        <v>2579</v>
      </c>
      <c r="H28">
        <v>2559</v>
      </c>
      <c r="I28">
        <v>2627</v>
      </c>
      <c r="K28">
        <v>2</v>
      </c>
      <c r="L28">
        <v>0</v>
      </c>
      <c r="M28">
        <v>0.111974538168037</v>
      </c>
      <c r="N28">
        <v>3.5873294652913397E-2</v>
      </c>
      <c r="O28">
        <v>1.02577946879987E-2</v>
      </c>
      <c r="P28">
        <f t="shared" si="0"/>
        <v>0.99639999999999995</v>
      </c>
      <c r="Q28">
        <f t="shared" si="1"/>
        <v>0.53125</v>
      </c>
      <c r="R28">
        <f t="shared" si="2"/>
        <v>1.0625</v>
      </c>
      <c r="S28">
        <f t="shared" si="3"/>
        <v>0.6875</v>
      </c>
      <c r="T28">
        <f t="shared" si="4"/>
        <v>0.375</v>
      </c>
      <c r="U28">
        <f t="shared" si="5"/>
        <v>0.1640625</v>
      </c>
      <c r="V28">
        <f t="shared" si="6"/>
        <v>0.15625</v>
      </c>
      <c r="W28">
        <f t="shared" si="7"/>
        <v>0.3203125</v>
      </c>
      <c r="X28">
        <f t="shared" si="8"/>
        <v>0.3671875</v>
      </c>
      <c r="Y28">
        <f t="shared" si="9"/>
        <v>0.15625</v>
      </c>
      <c r="Z28">
        <f t="shared" si="10"/>
        <v>0.390625</v>
      </c>
      <c r="AA28">
        <f t="shared" si="11"/>
        <v>0.4</v>
      </c>
      <c r="AB28">
        <f t="shared" si="12"/>
        <v>0.44000000000000006</v>
      </c>
      <c r="AC28">
        <f t="shared" si="13"/>
        <v>0.43841600000000003</v>
      </c>
      <c r="AD28">
        <f t="shared" si="14"/>
        <v>0.71847544199873536</v>
      </c>
      <c r="AE28">
        <f t="shared" si="15"/>
        <v>1.4767568692485966</v>
      </c>
      <c r="AF28">
        <f t="shared" si="16"/>
        <v>1.3898888181163263</v>
      </c>
      <c r="AG28">
        <f t="shared" si="17"/>
        <v>112.94117647058823</v>
      </c>
    </row>
    <row r="29" spans="1:33" x14ac:dyDescent="0.2">
      <c r="A29">
        <v>1</v>
      </c>
      <c r="B29">
        <v>1</v>
      </c>
      <c r="C29">
        <v>68</v>
      </c>
      <c r="D29">
        <v>66</v>
      </c>
      <c r="E29">
        <v>2559</v>
      </c>
      <c r="F29">
        <v>2579</v>
      </c>
      <c r="G29">
        <v>2645</v>
      </c>
      <c r="H29">
        <v>2627</v>
      </c>
      <c r="I29">
        <v>2695</v>
      </c>
      <c r="K29">
        <v>2</v>
      </c>
      <c r="L29">
        <v>0</v>
      </c>
      <c r="M29">
        <v>0.112019152742487</v>
      </c>
      <c r="N29">
        <v>4.2453237182717998E-2</v>
      </c>
      <c r="O29">
        <v>9.6318573836006605E-3</v>
      </c>
      <c r="P29">
        <f t="shared" si="0"/>
        <v>0.99639999999999995</v>
      </c>
      <c r="Q29">
        <f t="shared" si="1"/>
        <v>0.53125</v>
      </c>
      <c r="R29">
        <f t="shared" si="2"/>
        <v>1.0625</v>
      </c>
      <c r="S29">
        <f t="shared" si="3"/>
        <v>0.671875</v>
      </c>
      <c r="T29">
        <f t="shared" si="4"/>
        <v>0.390625</v>
      </c>
      <c r="U29">
        <f t="shared" si="5"/>
        <v>0.15625</v>
      </c>
      <c r="V29">
        <f t="shared" si="6"/>
        <v>0.140625</v>
      </c>
      <c r="W29">
        <f t="shared" si="7"/>
        <v>0.296875</v>
      </c>
      <c r="X29">
        <f t="shared" si="8"/>
        <v>0.375</v>
      </c>
      <c r="Y29">
        <f t="shared" si="9"/>
        <v>0.15625</v>
      </c>
      <c r="Z29">
        <f t="shared" si="10"/>
        <v>0.390625</v>
      </c>
      <c r="AA29">
        <f t="shared" si="11"/>
        <v>0.4</v>
      </c>
      <c r="AB29">
        <f t="shared" si="12"/>
        <v>0.44000000000000006</v>
      </c>
      <c r="AC29">
        <f t="shared" si="13"/>
        <v>0.43841600000000003</v>
      </c>
      <c r="AD29">
        <f t="shared" si="14"/>
        <v>0.75828142724986125</v>
      </c>
      <c r="AE29">
        <f t="shared" si="15"/>
        <v>1.4843752026277883</v>
      </c>
      <c r="AF29">
        <f t="shared" si="16"/>
        <v>1.3970590142379185</v>
      </c>
      <c r="AG29">
        <f t="shared" si="17"/>
        <v>112.94117647058823</v>
      </c>
    </row>
    <row r="30" spans="1:33" x14ac:dyDescent="0.2">
      <c r="A30">
        <v>1</v>
      </c>
      <c r="B30">
        <v>1</v>
      </c>
      <c r="C30">
        <v>68</v>
      </c>
      <c r="D30">
        <v>66</v>
      </c>
      <c r="E30">
        <v>2627</v>
      </c>
      <c r="F30">
        <v>2645</v>
      </c>
      <c r="G30">
        <v>2714</v>
      </c>
      <c r="H30">
        <v>2695</v>
      </c>
      <c r="I30">
        <v>2764</v>
      </c>
      <c r="K30">
        <v>2</v>
      </c>
      <c r="L30">
        <v>0</v>
      </c>
      <c r="M30">
        <v>0.10167208274348299</v>
      </c>
      <c r="N30">
        <v>3.9618052658316097E-2</v>
      </c>
      <c r="O30">
        <v>8.2935386156996194E-3</v>
      </c>
      <c r="P30">
        <f t="shared" si="0"/>
        <v>0.99639999999999995</v>
      </c>
      <c r="Q30">
        <f t="shared" si="1"/>
        <v>0.53125</v>
      </c>
      <c r="R30">
        <f t="shared" si="2"/>
        <v>1.0703125</v>
      </c>
      <c r="S30">
        <f t="shared" si="3"/>
        <v>0.6796875</v>
      </c>
      <c r="T30">
        <f t="shared" si="4"/>
        <v>0.390625</v>
      </c>
      <c r="U30">
        <f t="shared" si="5"/>
        <v>0.140625</v>
      </c>
      <c r="V30">
        <f t="shared" si="6"/>
        <v>0.1484375</v>
      </c>
      <c r="W30">
        <f t="shared" si="7"/>
        <v>0.2890625</v>
      </c>
      <c r="X30">
        <f t="shared" si="8"/>
        <v>0.390625</v>
      </c>
      <c r="Y30">
        <f t="shared" si="9"/>
        <v>0.15625</v>
      </c>
      <c r="Z30">
        <f t="shared" si="10"/>
        <v>0.390625</v>
      </c>
      <c r="AA30">
        <f t="shared" si="11"/>
        <v>0.4</v>
      </c>
      <c r="AB30">
        <f t="shared" si="12"/>
        <v>0.44000000000000006</v>
      </c>
      <c r="AC30">
        <f t="shared" si="13"/>
        <v>0.43841600000000003</v>
      </c>
      <c r="AD30">
        <f t="shared" si="14"/>
        <v>0.72609377537792708</v>
      </c>
      <c r="AE30">
        <f t="shared" si="15"/>
        <v>1.4921544689810031</v>
      </c>
      <c r="AF30">
        <f t="shared" si="16"/>
        <v>1.394129722843565</v>
      </c>
      <c r="AG30">
        <f t="shared" si="17"/>
        <v>112.94117647058823</v>
      </c>
    </row>
    <row r="31" spans="1:33" x14ac:dyDescent="0.2">
      <c r="A31">
        <v>1</v>
      </c>
      <c r="B31">
        <v>1</v>
      </c>
      <c r="C31">
        <v>68</v>
      </c>
      <c r="D31">
        <v>66</v>
      </c>
      <c r="E31">
        <v>2695</v>
      </c>
      <c r="F31">
        <v>2714</v>
      </c>
      <c r="G31">
        <v>2784</v>
      </c>
      <c r="H31">
        <v>2764</v>
      </c>
      <c r="I31">
        <v>2834</v>
      </c>
      <c r="K31">
        <v>2</v>
      </c>
      <c r="L31">
        <v>0</v>
      </c>
      <c r="M31">
        <v>0.12187064107524299</v>
      </c>
      <c r="N31">
        <v>4.09674922512068E-2</v>
      </c>
      <c r="O31">
        <v>1.16169274922968E-2</v>
      </c>
      <c r="P31">
        <f t="shared" si="0"/>
        <v>0.99639999999999995</v>
      </c>
      <c r="Q31">
        <f t="shared" si="1"/>
        <v>0.5390625</v>
      </c>
      <c r="R31">
        <f t="shared" si="2"/>
        <v>1.0859375</v>
      </c>
      <c r="S31">
        <f t="shared" si="3"/>
        <v>0.6953125</v>
      </c>
      <c r="T31">
        <f t="shared" si="4"/>
        <v>0.390625</v>
      </c>
      <c r="U31">
        <f t="shared" si="5"/>
        <v>0.1484375</v>
      </c>
      <c r="V31">
        <f t="shared" si="6"/>
        <v>0.15625</v>
      </c>
      <c r="W31">
        <f t="shared" si="7"/>
        <v>0.3046875</v>
      </c>
      <c r="X31">
        <f t="shared" si="8"/>
        <v>0.390625</v>
      </c>
      <c r="Y31">
        <f t="shared" si="9"/>
        <v>0.15625</v>
      </c>
      <c r="Z31">
        <f t="shared" si="10"/>
        <v>0.390625</v>
      </c>
      <c r="AA31">
        <f t="shared" si="11"/>
        <v>0.4</v>
      </c>
      <c r="AB31">
        <f t="shared" si="12"/>
        <v>0.44000000000000006</v>
      </c>
      <c r="AC31">
        <f t="shared" si="13"/>
        <v>0.43841600000000003</v>
      </c>
      <c r="AD31">
        <f t="shared" si="14"/>
        <v>0.76606069360307594</v>
      </c>
      <c r="AE31">
        <f t="shared" si="15"/>
        <v>1.5151186385184094</v>
      </c>
      <c r="AF31">
        <f t="shared" si="16"/>
        <v>1.3952171635277439</v>
      </c>
      <c r="AG31">
        <f t="shared" si="17"/>
        <v>111.30434782608695</v>
      </c>
    </row>
    <row r="32" spans="1:33" x14ac:dyDescent="0.2">
      <c r="A32">
        <v>1</v>
      </c>
      <c r="B32">
        <v>1</v>
      </c>
      <c r="C32">
        <v>68</v>
      </c>
      <c r="D32">
        <v>66</v>
      </c>
      <c r="E32">
        <v>2764</v>
      </c>
      <c r="F32">
        <v>2784</v>
      </c>
      <c r="G32">
        <v>2854</v>
      </c>
      <c r="H32">
        <v>2834</v>
      </c>
      <c r="I32">
        <v>2910</v>
      </c>
      <c r="K32">
        <v>2</v>
      </c>
      <c r="L32">
        <v>1</v>
      </c>
      <c r="M32">
        <v>9.6296404707321301E-2</v>
      </c>
      <c r="N32">
        <v>4.2529853674530799E-2</v>
      </c>
      <c r="O32">
        <v>8.6235646554146603E-3</v>
      </c>
      <c r="P32">
        <f t="shared" si="0"/>
        <v>0.99639999999999995</v>
      </c>
      <c r="Q32">
        <f t="shared" si="1"/>
        <v>0.546875</v>
      </c>
      <c r="R32">
        <f t="shared" si="2"/>
        <v>1.140625</v>
      </c>
      <c r="S32">
        <f t="shared" si="3"/>
        <v>0.703125</v>
      </c>
      <c r="T32">
        <f t="shared" si="4"/>
        <v>0.4375</v>
      </c>
      <c r="U32">
        <f t="shared" si="5"/>
        <v>0.15625</v>
      </c>
      <c r="V32">
        <f t="shared" si="6"/>
        <v>0.15625</v>
      </c>
      <c r="W32">
        <f t="shared" si="7"/>
        <v>0.3125</v>
      </c>
      <c r="X32">
        <f t="shared" si="8"/>
        <v>0.390625</v>
      </c>
      <c r="Y32">
        <f t="shared" si="9"/>
        <v>0.15625</v>
      </c>
      <c r="Z32">
        <f t="shared" si="10"/>
        <v>0.390625</v>
      </c>
      <c r="AA32">
        <f t="shared" si="11"/>
        <v>0.4</v>
      </c>
      <c r="AB32">
        <f t="shared" si="12"/>
        <v>0.44000000000000006</v>
      </c>
      <c r="AC32">
        <f t="shared" si="13"/>
        <v>0.43841600000000003</v>
      </c>
      <c r="AD32">
        <f t="shared" si="14"/>
        <v>0.7490579449153334</v>
      </c>
      <c r="AE32">
        <f t="shared" si="15"/>
        <v>1.4952631460392434</v>
      </c>
      <c r="AF32">
        <f t="shared" si="16"/>
        <v>1.3109156348837203</v>
      </c>
      <c r="AG32">
        <f t="shared" si="17"/>
        <v>109.71428571428571</v>
      </c>
    </row>
    <row r="33" spans="1:33" x14ac:dyDescent="0.2">
      <c r="A33">
        <v>1</v>
      </c>
      <c r="B33">
        <v>1</v>
      </c>
      <c r="C33">
        <v>68</v>
      </c>
      <c r="D33">
        <v>66</v>
      </c>
      <c r="E33">
        <v>2834</v>
      </c>
      <c r="F33">
        <v>2854</v>
      </c>
      <c r="G33">
        <v>2931</v>
      </c>
      <c r="H33">
        <v>2910</v>
      </c>
      <c r="I33">
        <v>2984</v>
      </c>
      <c r="K33">
        <v>2</v>
      </c>
      <c r="L33">
        <v>1</v>
      </c>
      <c r="M33">
        <v>0.132220872564837</v>
      </c>
      <c r="N33">
        <v>4.01323329059836E-2</v>
      </c>
      <c r="O33">
        <v>1.0013282891353E-2</v>
      </c>
      <c r="P33">
        <f t="shared" si="0"/>
        <v>0.99639999999999995</v>
      </c>
      <c r="Q33">
        <f t="shared" si="1"/>
        <v>0.59375</v>
      </c>
      <c r="R33">
        <f t="shared" si="2"/>
        <v>1.171875</v>
      </c>
      <c r="S33">
        <f t="shared" si="3"/>
        <v>0.7578125</v>
      </c>
      <c r="T33">
        <f t="shared" si="4"/>
        <v>0.4140625</v>
      </c>
      <c r="U33">
        <f t="shared" si="5"/>
        <v>0.15625</v>
      </c>
      <c r="V33">
        <f t="shared" si="6"/>
        <v>0.1640625</v>
      </c>
      <c r="W33">
        <f t="shared" si="7"/>
        <v>0.3203125</v>
      </c>
      <c r="X33">
        <f t="shared" si="8"/>
        <v>0.4375</v>
      </c>
      <c r="Y33">
        <f t="shared" si="9"/>
        <v>0.15625</v>
      </c>
      <c r="Z33">
        <f t="shared" si="10"/>
        <v>0.390625</v>
      </c>
      <c r="AA33">
        <f t="shared" si="11"/>
        <v>0.4</v>
      </c>
      <c r="AB33">
        <f t="shared" si="12"/>
        <v>0.44000000000000006</v>
      </c>
      <c r="AC33">
        <f t="shared" si="13"/>
        <v>0.43841600000000003</v>
      </c>
      <c r="AD33">
        <f t="shared" si="14"/>
        <v>0.74620520112391009</v>
      </c>
      <c r="AE33">
        <f t="shared" si="15"/>
        <v>1.4496983784918835</v>
      </c>
      <c r="AF33">
        <f t="shared" si="16"/>
        <v>1.2370759496464072</v>
      </c>
      <c r="AG33">
        <f t="shared" si="17"/>
        <v>101.05263157894737</v>
      </c>
    </row>
    <row r="34" spans="1:33" x14ac:dyDescent="0.2">
      <c r="A34">
        <v>1</v>
      </c>
      <c r="B34">
        <v>1</v>
      </c>
      <c r="C34">
        <v>68</v>
      </c>
      <c r="D34">
        <v>66</v>
      </c>
      <c r="E34">
        <v>2910</v>
      </c>
      <c r="F34">
        <v>2931</v>
      </c>
      <c r="G34">
        <v>3004</v>
      </c>
      <c r="H34">
        <v>2984</v>
      </c>
      <c r="I34">
        <v>3071</v>
      </c>
      <c r="K34">
        <v>2</v>
      </c>
      <c r="L34">
        <v>2</v>
      </c>
      <c r="M34">
        <v>0.135290423185673</v>
      </c>
      <c r="N34">
        <v>3.0894593995357499E-2</v>
      </c>
      <c r="O34">
        <v>1.2895639994670499E-2</v>
      </c>
      <c r="P34">
        <f t="shared" si="0"/>
        <v>0.99639999999999995</v>
      </c>
      <c r="Q34">
        <f t="shared" si="1"/>
        <v>0.578125</v>
      </c>
      <c r="R34">
        <f t="shared" si="2"/>
        <v>1.2578125</v>
      </c>
      <c r="S34">
        <f t="shared" si="3"/>
        <v>0.734375</v>
      </c>
      <c r="T34">
        <f t="shared" si="4"/>
        <v>0.5234375</v>
      </c>
      <c r="U34">
        <f t="shared" si="5"/>
        <v>0.1640625</v>
      </c>
      <c r="V34">
        <f t="shared" si="6"/>
        <v>0.15625</v>
      </c>
      <c r="W34">
        <f t="shared" si="7"/>
        <v>0.3203125</v>
      </c>
      <c r="X34">
        <f t="shared" si="8"/>
        <v>0.4140625</v>
      </c>
      <c r="Y34">
        <f t="shared" si="9"/>
        <v>0.15625</v>
      </c>
      <c r="Z34">
        <f t="shared" si="10"/>
        <v>0.390625</v>
      </c>
      <c r="AA34">
        <f t="shared" si="11"/>
        <v>0.4</v>
      </c>
      <c r="AB34">
        <f t="shared" si="12"/>
        <v>0.44000000000000006</v>
      </c>
      <c r="AC34">
        <f t="shared" si="13"/>
        <v>0.43841600000000003</v>
      </c>
      <c r="AD34">
        <f t="shared" si="14"/>
        <v>0.70349317736797345</v>
      </c>
      <c r="AE34">
        <f t="shared" si="15"/>
        <v>1.3142722459577363</v>
      </c>
      <c r="AF34">
        <f t="shared" si="16"/>
        <v>1.0448872514446599</v>
      </c>
      <c r="AG34">
        <f t="shared" si="17"/>
        <v>103.78378378378379</v>
      </c>
    </row>
    <row r="35" spans="1:33" x14ac:dyDescent="0.2">
      <c r="A35">
        <v>1</v>
      </c>
      <c r="B35">
        <v>1</v>
      </c>
      <c r="C35">
        <v>68</v>
      </c>
      <c r="D35">
        <v>66</v>
      </c>
      <c r="E35">
        <v>2984</v>
      </c>
      <c r="F35">
        <v>3004</v>
      </c>
      <c r="G35">
        <v>3092</v>
      </c>
      <c r="H35">
        <v>3071</v>
      </c>
      <c r="I35">
        <v>3146</v>
      </c>
      <c r="K35">
        <v>2</v>
      </c>
      <c r="L35">
        <v>2</v>
      </c>
      <c r="M35">
        <v>0.13941020702346599</v>
      </c>
      <c r="N35">
        <v>1.8539210069253E-2</v>
      </c>
      <c r="O35">
        <v>1.51011358869947E-2</v>
      </c>
      <c r="P35">
        <f t="shared" si="0"/>
        <v>0.99639999999999995</v>
      </c>
      <c r="Q35">
        <f t="shared" si="1"/>
        <v>0.6796875</v>
      </c>
      <c r="R35">
        <f t="shared" si="2"/>
        <v>1.265625</v>
      </c>
      <c r="S35">
        <f t="shared" si="3"/>
        <v>0.84375</v>
      </c>
      <c r="T35">
        <f t="shared" si="4"/>
        <v>0.421875</v>
      </c>
      <c r="U35">
        <f t="shared" si="5"/>
        <v>0.15625</v>
      </c>
      <c r="V35">
        <f t="shared" si="6"/>
        <v>0.1640625</v>
      </c>
      <c r="W35">
        <f t="shared" si="7"/>
        <v>0.3203125</v>
      </c>
      <c r="X35">
        <f t="shared" si="8"/>
        <v>0.5234375</v>
      </c>
      <c r="Y35">
        <f t="shared" si="9"/>
        <v>0.15625</v>
      </c>
      <c r="Z35">
        <f t="shared" si="10"/>
        <v>0.390625</v>
      </c>
      <c r="AA35">
        <f t="shared" si="11"/>
        <v>0.4</v>
      </c>
      <c r="AB35">
        <f t="shared" si="12"/>
        <v>0.44000000000000006</v>
      </c>
      <c r="AC35">
        <f t="shared" si="13"/>
        <v>0.43841600000000003</v>
      </c>
      <c r="AD35">
        <f t="shared" si="14"/>
        <v>0.61077906858976272</v>
      </c>
      <c r="AE35">
        <f t="shared" si="15"/>
        <v>1.1955975241584818</v>
      </c>
      <c r="AF35">
        <f t="shared" si="16"/>
        <v>0.94466964871781278</v>
      </c>
      <c r="AG35">
        <f t="shared" si="17"/>
        <v>88.275862068965523</v>
      </c>
    </row>
    <row r="36" spans="1:33" x14ac:dyDescent="0.2">
      <c r="A36">
        <v>1</v>
      </c>
      <c r="B36">
        <v>1</v>
      </c>
      <c r="C36">
        <v>68</v>
      </c>
      <c r="D36">
        <v>66</v>
      </c>
      <c r="E36">
        <v>3071</v>
      </c>
      <c r="F36">
        <v>3092</v>
      </c>
      <c r="G36">
        <v>3168</v>
      </c>
      <c r="H36">
        <v>3146</v>
      </c>
      <c r="I36">
        <v>3222</v>
      </c>
      <c r="K36">
        <v>2</v>
      </c>
      <c r="L36">
        <v>0</v>
      </c>
      <c r="M36">
        <v>5.7214055563590403E-2</v>
      </c>
      <c r="N36">
        <v>2.64126683628081E-2</v>
      </c>
      <c r="O36">
        <v>4.7722506858513701E-3</v>
      </c>
      <c r="P36">
        <f t="shared" si="0"/>
        <v>0.99639999999999995</v>
      </c>
      <c r="Q36">
        <f t="shared" si="1"/>
        <v>0.5859375</v>
      </c>
      <c r="R36">
        <f t="shared" si="2"/>
        <v>1.1796875</v>
      </c>
      <c r="S36">
        <f t="shared" si="3"/>
        <v>0.7578125</v>
      </c>
      <c r="T36">
        <f t="shared" si="4"/>
        <v>0.421875</v>
      </c>
      <c r="U36">
        <f t="shared" si="5"/>
        <v>0.1640625</v>
      </c>
      <c r="V36">
        <f t="shared" si="6"/>
        <v>0.171875</v>
      </c>
      <c r="W36">
        <f t="shared" si="7"/>
        <v>0.3359375</v>
      </c>
      <c r="X36">
        <f t="shared" si="8"/>
        <v>0.421875</v>
      </c>
      <c r="Y36">
        <f t="shared" si="9"/>
        <v>0.15625</v>
      </c>
      <c r="Z36">
        <f t="shared" si="10"/>
        <v>0.390625</v>
      </c>
      <c r="AA36">
        <f t="shared" si="11"/>
        <v>0.4</v>
      </c>
      <c r="AB36">
        <f t="shared" si="12"/>
        <v>0.44000000000000006</v>
      </c>
      <c r="AC36">
        <f t="shared" si="13"/>
        <v>0.43841600000000003</v>
      </c>
      <c r="AD36">
        <f t="shared" si="14"/>
        <v>0.58481845556871914</v>
      </c>
      <c r="AE36">
        <f t="shared" si="15"/>
        <v>1.3806128017425228</v>
      </c>
      <c r="AF36">
        <f t="shared" si="16"/>
        <v>1.1703207855830657</v>
      </c>
      <c r="AG36">
        <f t="shared" si="17"/>
        <v>102.4</v>
      </c>
    </row>
    <row r="37" spans="1:33" x14ac:dyDescent="0.2">
      <c r="A37">
        <v>1</v>
      </c>
      <c r="B37">
        <v>1</v>
      </c>
      <c r="C37">
        <v>68</v>
      </c>
      <c r="D37">
        <v>66</v>
      </c>
      <c r="E37">
        <v>3146</v>
      </c>
      <c r="F37">
        <v>3168</v>
      </c>
      <c r="G37">
        <v>3245</v>
      </c>
      <c r="H37">
        <v>3222</v>
      </c>
      <c r="I37">
        <v>3290</v>
      </c>
      <c r="K37">
        <v>2</v>
      </c>
      <c r="L37">
        <v>0</v>
      </c>
      <c r="M37">
        <v>0.109632421058294</v>
      </c>
      <c r="N37">
        <v>3.7578781655690903E-2</v>
      </c>
      <c r="O37">
        <v>1.8747639909497901E-2</v>
      </c>
      <c r="P37">
        <f t="shared" si="0"/>
        <v>0.99639999999999995</v>
      </c>
      <c r="Q37">
        <f t="shared" si="1"/>
        <v>0.59375</v>
      </c>
      <c r="R37">
        <f t="shared" si="2"/>
        <v>1.125</v>
      </c>
      <c r="S37">
        <f t="shared" si="3"/>
        <v>0.7734375</v>
      </c>
      <c r="T37">
        <f t="shared" si="4"/>
        <v>0.3515625</v>
      </c>
      <c r="U37">
        <f t="shared" si="5"/>
        <v>0.171875</v>
      </c>
      <c r="V37">
        <f t="shared" si="6"/>
        <v>0.1796875</v>
      </c>
      <c r="W37">
        <f t="shared" si="7"/>
        <v>0.3515625</v>
      </c>
      <c r="X37">
        <f t="shared" si="8"/>
        <v>0.421875</v>
      </c>
      <c r="Y37">
        <f t="shared" si="9"/>
        <v>0.15625</v>
      </c>
      <c r="Z37">
        <f t="shared" si="10"/>
        <v>0.390625</v>
      </c>
      <c r="AA37">
        <f t="shared" si="11"/>
        <v>0.4</v>
      </c>
      <c r="AB37">
        <f t="shared" si="12"/>
        <v>0.44000000000000006</v>
      </c>
      <c r="AC37">
        <f t="shared" si="13"/>
        <v>0.43841600000000003</v>
      </c>
      <c r="AD37">
        <f t="shared" si="14"/>
        <v>0.79579434617380373</v>
      </c>
      <c r="AE37">
        <f t="shared" si="15"/>
        <v>1.5622259583000411</v>
      </c>
      <c r="AF37">
        <f t="shared" si="16"/>
        <v>1.3886452962667031</v>
      </c>
      <c r="AG37">
        <f t="shared" si="17"/>
        <v>101.05263157894737</v>
      </c>
    </row>
    <row r="38" spans="1:33" x14ac:dyDescent="0.2">
      <c r="A38">
        <v>1</v>
      </c>
      <c r="B38">
        <v>1</v>
      </c>
      <c r="C38">
        <v>68</v>
      </c>
      <c r="D38">
        <v>66</v>
      </c>
      <c r="E38">
        <v>3222</v>
      </c>
      <c r="F38">
        <v>3245</v>
      </c>
      <c r="G38">
        <v>3310</v>
      </c>
      <c r="H38">
        <v>3290</v>
      </c>
      <c r="I38">
        <v>3359</v>
      </c>
      <c r="K38">
        <v>2</v>
      </c>
      <c r="L38">
        <v>0</v>
      </c>
      <c r="M38">
        <v>9.6426098609545902E-2</v>
      </c>
      <c r="N38">
        <v>3.3442082006951201E-2</v>
      </c>
      <c r="O38">
        <v>1.8869501013576501E-2</v>
      </c>
      <c r="P38">
        <f t="shared" si="0"/>
        <v>0.99639999999999995</v>
      </c>
      <c r="Q38">
        <f t="shared" si="1"/>
        <v>0.53125</v>
      </c>
      <c r="R38">
        <f t="shared" si="2"/>
        <v>1.0703125</v>
      </c>
      <c r="S38">
        <f t="shared" si="3"/>
        <v>0.6875</v>
      </c>
      <c r="T38">
        <f t="shared" si="4"/>
        <v>0.3828125</v>
      </c>
      <c r="U38">
        <f t="shared" si="5"/>
        <v>0.1796875</v>
      </c>
      <c r="V38">
        <f t="shared" si="6"/>
        <v>0.15625</v>
      </c>
      <c r="W38">
        <f t="shared" si="7"/>
        <v>0.3359375</v>
      </c>
      <c r="X38">
        <f t="shared" si="8"/>
        <v>0.3515625</v>
      </c>
      <c r="Y38">
        <f t="shared" si="9"/>
        <v>0.15625</v>
      </c>
      <c r="Z38">
        <f t="shared" si="10"/>
        <v>0.390625</v>
      </c>
      <c r="AA38">
        <f t="shared" si="11"/>
        <v>0.4</v>
      </c>
      <c r="AB38">
        <f t="shared" si="12"/>
        <v>0.44000000000000006</v>
      </c>
      <c r="AC38">
        <f t="shared" si="13"/>
        <v>0.43841600000000003</v>
      </c>
      <c r="AD38">
        <f t="shared" si="14"/>
        <v>0.76643161212623734</v>
      </c>
      <c r="AE38">
        <f t="shared" si="15"/>
        <v>1.4986516301765911</v>
      </c>
      <c r="AF38">
        <f t="shared" si="16"/>
        <v>1.4002000632306837</v>
      </c>
      <c r="AG38">
        <f t="shared" si="17"/>
        <v>112.94117647058823</v>
      </c>
    </row>
    <row r="39" spans="1:33" x14ac:dyDescent="0.2">
      <c r="A39">
        <v>1</v>
      </c>
      <c r="B39">
        <v>1</v>
      </c>
      <c r="C39">
        <v>68</v>
      </c>
      <c r="D39">
        <v>66</v>
      </c>
      <c r="E39">
        <v>3290</v>
      </c>
      <c r="F39">
        <v>3310</v>
      </c>
      <c r="G39">
        <v>3379</v>
      </c>
      <c r="H39">
        <v>3359</v>
      </c>
      <c r="I39">
        <v>3426</v>
      </c>
      <c r="K39">
        <v>2</v>
      </c>
      <c r="L39">
        <v>0</v>
      </c>
      <c r="M39">
        <v>0.13536833368592399</v>
      </c>
      <c r="N39">
        <v>3.8907643633814798E-2</v>
      </c>
      <c r="O39">
        <v>9.4192875442808393E-3</v>
      </c>
      <c r="P39">
        <f t="shared" si="0"/>
        <v>0.99639999999999995</v>
      </c>
      <c r="Q39">
        <f t="shared" si="1"/>
        <v>0.5390625</v>
      </c>
      <c r="R39">
        <f t="shared" si="2"/>
        <v>1.0625</v>
      </c>
      <c r="S39">
        <f t="shared" si="3"/>
        <v>0.6953125</v>
      </c>
      <c r="T39">
        <f t="shared" si="4"/>
        <v>0.3671875</v>
      </c>
      <c r="U39">
        <f t="shared" si="5"/>
        <v>0.15625</v>
      </c>
      <c r="V39">
        <f t="shared" si="6"/>
        <v>0.15625</v>
      </c>
      <c r="W39">
        <f t="shared" si="7"/>
        <v>0.3125</v>
      </c>
      <c r="X39">
        <f t="shared" si="8"/>
        <v>0.3828125</v>
      </c>
      <c r="Y39">
        <f t="shared" si="9"/>
        <v>0.15625</v>
      </c>
      <c r="Z39">
        <f t="shared" si="10"/>
        <v>0.390625</v>
      </c>
      <c r="AA39">
        <f t="shared" si="11"/>
        <v>0.4</v>
      </c>
      <c r="AB39">
        <f t="shared" si="12"/>
        <v>0.44000000000000006</v>
      </c>
      <c r="AC39">
        <f t="shared" si="13"/>
        <v>0.43841600000000003</v>
      </c>
      <c r="AD39">
        <f t="shared" si="14"/>
        <v>0.73222001805035375</v>
      </c>
      <c r="AE39">
        <f t="shared" si="15"/>
        <v>1.4140286367302601</v>
      </c>
      <c r="AF39">
        <f t="shared" si="16"/>
        <v>1.3308504816284801</v>
      </c>
      <c r="AG39">
        <f t="shared" si="17"/>
        <v>111.30434782608695</v>
      </c>
    </row>
    <row r="40" spans="1:33" x14ac:dyDescent="0.2">
      <c r="A40">
        <v>1</v>
      </c>
      <c r="B40">
        <v>1</v>
      </c>
      <c r="C40">
        <v>68</v>
      </c>
      <c r="D40">
        <v>66</v>
      </c>
      <c r="E40">
        <v>3359</v>
      </c>
      <c r="F40">
        <v>3379</v>
      </c>
      <c r="G40">
        <v>3446</v>
      </c>
      <c r="H40">
        <v>3426</v>
      </c>
      <c r="I40">
        <v>3496</v>
      </c>
      <c r="K40">
        <v>2</v>
      </c>
      <c r="L40">
        <v>0</v>
      </c>
      <c r="M40">
        <v>7.7178263504173894E-2</v>
      </c>
      <c r="N40">
        <v>3.4636784470409097E-2</v>
      </c>
      <c r="O40">
        <v>7.44884518282222E-3</v>
      </c>
      <c r="P40">
        <f t="shared" si="0"/>
        <v>0.99639999999999995</v>
      </c>
      <c r="Q40">
        <f t="shared" si="1"/>
        <v>0.5234375</v>
      </c>
      <c r="R40">
        <f t="shared" si="2"/>
        <v>1.0703125</v>
      </c>
      <c r="S40">
        <f t="shared" si="3"/>
        <v>0.6796875</v>
      </c>
      <c r="T40">
        <f t="shared" si="4"/>
        <v>0.390625</v>
      </c>
      <c r="U40">
        <f t="shared" si="5"/>
        <v>0.15625</v>
      </c>
      <c r="V40">
        <f t="shared" si="6"/>
        <v>0.15625</v>
      </c>
      <c r="W40">
        <f t="shared" si="7"/>
        <v>0.3125</v>
      </c>
      <c r="X40">
        <f t="shared" si="8"/>
        <v>0.3671875</v>
      </c>
      <c r="Y40">
        <f t="shared" si="9"/>
        <v>0.15625</v>
      </c>
      <c r="Z40">
        <f t="shared" si="10"/>
        <v>0.390625</v>
      </c>
      <c r="AA40">
        <f t="shared" si="11"/>
        <v>0.4</v>
      </c>
      <c r="AB40">
        <f t="shared" si="12"/>
        <v>0.44000000000000006</v>
      </c>
      <c r="AC40">
        <f t="shared" si="13"/>
        <v>0.43841600000000003</v>
      </c>
      <c r="AD40">
        <f t="shared" si="14"/>
        <v>0.68180861867990628</v>
      </c>
      <c r="AE40">
        <f t="shared" si="15"/>
        <v>1.4379529434759775</v>
      </c>
      <c r="AF40">
        <f t="shared" si="16"/>
        <v>1.3434888814958037</v>
      </c>
      <c r="AG40">
        <f t="shared" si="17"/>
        <v>114.6268656716418</v>
      </c>
    </row>
    <row r="41" spans="1:33" x14ac:dyDescent="0.2">
      <c r="A41">
        <v>1</v>
      </c>
      <c r="B41">
        <v>1</v>
      </c>
      <c r="C41">
        <v>68</v>
      </c>
      <c r="D41">
        <v>66</v>
      </c>
      <c r="E41">
        <v>3426</v>
      </c>
      <c r="F41">
        <v>3446</v>
      </c>
      <c r="G41">
        <v>3516</v>
      </c>
      <c r="H41">
        <v>3496</v>
      </c>
      <c r="I41">
        <v>3562</v>
      </c>
      <c r="K41">
        <v>2</v>
      </c>
      <c r="L41">
        <v>0</v>
      </c>
      <c r="M41">
        <v>0.126812110684245</v>
      </c>
      <c r="N41">
        <v>4.2459035602807498E-2</v>
      </c>
      <c r="O41">
        <v>9.4014451238413708E-3</v>
      </c>
      <c r="P41">
        <f t="shared" si="0"/>
        <v>0.99639999999999995</v>
      </c>
      <c r="Q41">
        <f t="shared" si="1"/>
        <v>0.546875</v>
      </c>
      <c r="R41">
        <f t="shared" si="2"/>
        <v>1.0625</v>
      </c>
      <c r="S41">
        <f t="shared" si="3"/>
        <v>0.703125</v>
      </c>
      <c r="T41">
        <f t="shared" si="4"/>
        <v>0.359375</v>
      </c>
      <c r="U41">
        <f t="shared" si="5"/>
        <v>0.15625</v>
      </c>
      <c r="V41">
        <f t="shared" si="6"/>
        <v>0.15625</v>
      </c>
      <c r="W41">
        <f t="shared" si="7"/>
        <v>0.3125</v>
      </c>
      <c r="X41">
        <f t="shared" si="8"/>
        <v>0.390625</v>
      </c>
      <c r="Y41">
        <f t="shared" si="9"/>
        <v>0.15625</v>
      </c>
      <c r="Z41">
        <f t="shared" si="10"/>
        <v>0.390625</v>
      </c>
      <c r="AA41">
        <f t="shared" si="11"/>
        <v>0.4</v>
      </c>
      <c r="AB41">
        <f t="shared" si="12"/>
        <v>0.44000000000000006</v>
      </c>
      <c r="AC41">
        <f t="shared" si="13"/>
        <v>0.43841600000000003</v>
      </c>
      <c r="AD41">
        <f t="shared" si="14"/>
        <v>0.75614432479607119</v>
      </c>
      <c r="AE41">
        <f t="shared" si="15"/>
        <v>1.4321824419772466</v>
      </c>
      <c r="AF41">
        <f t="shared" si="16"/>
        <v>1.3479364159785852</v>
      </c>
      <c r="AG41">
        <f t="shared" si="17"/>
        <v>109.71428571428571</v>
      </c>
    </row>
    <row r="42" spans="1:33" x14ac:dyDescent="0.2">
      <c r="A42">
        <v>1</v>
      </c>
      <c r="B42">
        <v>1</v>
      </c>
      <c r="C42">
        <v>68</v>
      </c>
      <c r="D42">
        <v>66</v>
      </c>
      <c r="E42">
        <v>3496</v>
      </c>
      <c r="F42">
        <v>3516</v>
      </c>
      <c r="G42">
        <v>3582</v>
      </c>
      <c r="H42">
        <v>3562</v>
      </c>
      <c r="I42">
        <v>3634</v>
      </c>
      <c r="K42">
        <v>2</v>
      </c>
      <c r="L42">
        <v>0</v>
      </c>
      <c r="M42">
        <v>8.2554701226024901E-2</v>
      </c>
      <c r="N42">
        <v>3.16203338662773E-2</v>
      </c>
      <c r="O42">
        <v>9.1275873508561405E-3</v>
      </c>
      <c r="P42">
        <f t="shared" si="0"/>
        <v>0.99639999999999995</v>
      </c>
      <c r="Q42">
        <f t="shared" si="1"/>
        <v>0.515625</v>
      </c>
      <c r="R42">
        <f t="shared" si="2"/>
        <v>1.078125</v>
      </c>
      <c r="S42">
        <f t="shared" si="3"/>
        <v>0.671875</v>
      </c>
      <c r="T42">
        <f t="shared" si="4"/>
        <v>0.40625</v>
      </c>
      <c r="U42">
        <f t="shared" si="5"/>
        <v>0.15625</v>
      </c>
      <c r="V42">
        <f t="shared" si="6"/>
        <v>0.15625</v>
      </c>
      <c r="W42">
        <f t="shared" si="7"/>
        <v>0.3125</v>
      </c>
      <c r="X42">
        <f t="shared" si="8"/>
        <v>0.359375</v>
      </c>
      <c r="Y42">
        <f t="shared" si="9"/>
        <v>0.15625</v>
      </c>
      <c r="Z42">
        <f t="shared" si="10"/>
        <v>0.390625</v>
      </c>
      <c r="AA42">
        <f t="shared" si="11"/>
        <v>0.4</v>
      </c>
      <c r="AB42">
        <f t="shared" si="12"/>
        <v>0.44000000000000006</v>
      </c>
      <c r="AC42">
        <f t="shared" si="13"/>
        <v>0.43841600000000003</v>
      </c>
      <c r="AD42">
        <f t="shared" si="14"/>
        <v>0.67603811718117546</v>
      </c>
      <c r="AE42">
        <f t="shared" si="15"/>
        <v>1.428891677079297</v>
      </c>
      <c r="AF42">
        <f t="shared" si="16"/>
        <v>1.3253488019286233</v>
      </c>
      <c r="AG42">
        <f t="shared" si="17"/>
        <v>116.36363636363636</v>
      </c>
    </row>
    <row r="43" spans="1:33" x14ac:dyDescent="0.2">
      <c r="A43">
        <v>1</v>
      </c>
      <c r="B43">
        <v>1</v>
      </c>
      <c r="C43">
        <v>68</v>
      </c>
      <c r="D43">
        <v>66</v>
      </c>
      <c r="E43">
        <v>3562</v>
      </c>
      <c r="F43">
        <v>3582</v>
      </c>
      <c r="G43">
        <v>3654</v>
      </c>
      <c r="H43">
        <v>3634</v>
      </c>
      <c r="I43">
        <v>3715</v>
      </c>
      <c r="K43">
        <v>2</v>
      </c>
      <c r="L43">
        <v>0</v>
      </c>
      <c r="M43">
        <v>0.13547869710112501</v>
      </c>
      <c r="N43">
        <v>3.7839960613681001E-2</v>
      </c>
      <c r="O43">
        <v>1.2622134857222101E-2</v>
      </c>
      <c r="P43">
        <f t="shared" si="0"/>
        <v>0.99639999999999995</v>
      </c>
      <c r="Q43">
        <f t="shared" si="1"/>
        <v>0.5625</v>
      </c>
      <c r="R43">
        <f t="shared" si="2"/>
        <v>1.1953125</v>
      </c>
      <c r="S43">
        <f t="shared" si="3"/>
        <v>0.71875</v>
      </c>
      <c r="T43">
        <f t="shared" si="4"/>
        <v>0.4765625</v>
      </c>
      <c r="U43">
        <f t="shared" si="5"/>
        <v>0.15625</v>
      </c>
      <c r="V43">
        <f t="shared" si="6"/>
        <v>0.15625</v>
      </c>
      <c r="W43">
        <f t="shared" si="7"/>
        <v>0.3125</v>
      </c>
      <c r="X43">
        <f t="shared" si="8"/>
        <v>0.40625</v>
      </c>
      <c r="Y43">
        <f t="shared" si="9"/>
        <v>0.15625</v>
      </c>
      <c r="Z43">
        <f t="shared" si="10"/>
        <v>0.390625</v>
      </c>
      <c r="AA43">
        <f t="shared" si="11"/>
        <v>0.4</v>
      </c>
      <c r="AB43">
        <f t="shared" si="12"/>
        <v>0.44000000000000006</v>
      </c>
      <c r="AC43">
        <f t="shared" si="13"/>
        <v>0.43841600000000003</v>
      </c>
      <c r="AD43">
        <f t="shared" si="14"/>
        <v>0.75285355989812153</v>
      </c>
      <c r="AE43">
        <f t="shared" si="15"/>
        <v>1.4735807362728361</v>
      </c>
      <c r="AF43">
        <f t="shared" si="16"/>
        <v>1.2327995702151833</v>
      </c>
      <c r="AG43">
        <f t="shared" si="17"/>
        <v>106.66666666666667</v>
      </c>
    </row>
    <row r="44" spans="1:33" x14ac:dyDescent="0.2">
      <c r="A44">
        <v>1</v>
      </c>
      <c r="B44">
        <v>1</v>
      </c>
      <c r="C44">
        <v>68</v>
      </c>
      <c r="D44">
        <v>66</v>
      </c>
      <c r="E44">
        <v>3634</v>
      </c>
      <c r="F44">
        <v>3654</v>
      </c>
      <c r="G44">
        <v>3736</v>
      </c>
      <c r="H44">
        <v>3715</v>
      </c>
      <c r="I44">
        <v>3805</v>
      </c>
      <c r="K44">
        <v>2</v>
      </c>
      <c r="L44">
        <v>1</v>
      </c>
      <c r="M44">
        <v>0.12948324831014801</v>
      </c>
      <c r="N44">
        <v>3.4395364244230502E-2</v>
      </c>
      <c r="O44">
        <v>1.17512416907142E-2</v>
      </c>
      <c r="P44">
        <f t="shared" si="0"/>
        <v>0.99639999999999995</v>
      </c>
      <c r="Q44">
        <f t="shared" si="1"/>
        <v>0.6328125</v>
      </c>
      <c r="R44">
        <f t="shared" si="2"/>
        <v>1.3359375</v>
      </c>
      <c r="S44">
        <f t="shared" si="3"/>
        <v>0.796875</v>
      </c>
      <c r="T44">
        <f t="shared" si="4"/>
        <v>0.5390625</v>
      </c>
      <c r="U44">
        <f t="shared" si="5"/>
        <v>0.15625</v>
      </c>
      <c r="V44">
        <f t="shared" si="6"/>
        <v>0.1640625</v>
      </c>
      <c r="W44">
        <f t="shared" si="7"/>
        <v>0.3203125</v>
      </c>
      <c r="X44">
        <f t="shared" si="8"/>
        <v>0.4765625</v>
      </c>
      <c r="Y44">
        <f t="shared" si="9"/>
        <v>0.15625</v>
      </c>
      <c r="Z44">
        <f t="shared" si="10"/>
        <v>0.390625</v>
      </c>
      <c r="AA44">
        <f t="shared" si="11"/>
        <v>0.4</v>
      </c>
      <c r="AB44">
        <f t="shared" si="12"/>
        <v>0.44000000000000006</v>
      </c>
      <c r="AC44">
        <f t="shared" si="13"/>
        <v>0.43841600000000003</v>
      </c>
      <c r="AD44">
        <f t="shared" si="14"/>
        <v>0.72072717637471451</v>
      </c>
      <c r="AE44">
        <f t="shared" si="15"/>
        <v>1.4444315076912715</v>
      </c>
      <c r="AF44">
        <f t="shared" si="16"/>
        <v>1.0812118887981448</v>
      </c>
      <c r="AG44">
        <f t="shared" si="17"/>
        <v>94.81481481481481</v>
      </c>
    </row>
    <row r="45" spans="1:33" x14ac:dyDescent="0.2">
      <c r="A45">
        <v>1</v>
      </c>
      <c r="B45">
        <v>1</v>
      </c>
      <c r="C45">
        <v>68</v>
      </c>
      <c r="D45">
        <v>66</v>
      </c>
      <c r="E45">
        <v>3715</v>
      </c>
      <c r="F45">
        <v>3736</v>
      </c>
      <c r="G45">
        <v>3825</v>
      </c>
      <c r="H45">
        <v>3805</v>
      </c>
      <c r="I45">
        <v>3861</v>
      </c>
      <c r="K45">
        <v>2</v>
      </c>
      <c r="L45">
        <v>2</v>
      </c>
      <c r="M45">
        <v>0.13971923538089201</v>
      </c>
      <c r="N45">
        <v>4.2783585945824702E-2</v>
      </c>
      <c r="O45">
        <v>6.1222914546346903E-3</v>
      </c>
      <c r="P45">
        <f t="shared" si="0"/>
        <v>0.99639999999999995</v>
      </c>
      <c r="Q45">
        <f t="shared" si="1"/>
        <v>0.703125</v>
      </c>
      <c r="R45">
        <f t="shared" si="2"/>
        <v>1.140625</v>
      </c>
      <c r="S45">
        <f t="shared" si="3"/>
        <v>0.859375</v>
      </c>
      <c r="T45">
        <f t="shared" si="4"/>
        <v>0.28125</v>
      </c>
      <c r="U45">
        <f t="shared" si="5"/>
        <v>0.1640625</v>
      </c>
      <c r="V45">
        <f t="shared" si="6"/>
        <v>0.15625</v>
      </c>
      <c r="W45">
        <f t="shared" si="7"/>
        <v>0.3203125</v>
      </c>
      <c r="X45">
        <f t="shared" si="8"/>
        <v>0.5390625</v>
      </c>
      <c r="Y45">
        <f t="shared" si="9"/>
        <v>0.15625</v>
      </c>
      <c r="Z45">
        <f t="shared" si="10"/>
        <v>0.390625</v>
      </c>
      <c r="AA45">
        <f t="shared" si="11"/>
        <v>0.4</v>
      </c>
      <c r="AB45">
        <f t="shared" si="12"/>
        <v>0.44000000000000006</v>
      </c>
      <c r="AC45">
        <f t="shared" si="13"/>
        <v>0.43841600000000003</v>
      </c>
      <c r="AD45">
        <f t="shared" si="14"/>
        <v>0.72370433131655709</v>
      </c>
      <c r="AE45">
        <f t="shared" si="15"/>
        <v>1.0613663235582864</v>
      </c>
      <c r="AF45">
        <f t="shared" si="16"/>
        <v>0.9305129412017854</v>
      </c>
      <c r="AG45">
        <f t="shared" si="17"/>
        <v>85.333333333333329</v>
      </c>
    </row>
    <row r="46" spans="1:33" x14ac:dyDescent="0.2">
      <c r="A46">
        <v>1</v>
      </c>
      <c r="B46">
        <v>1</v>
      </c>
      <c r="C46">
        <v>68</v>
      </c>
      <c r="D46">
        <v>66</v>
      </c>
      <c r="E46">
        <v>3805</v>
      </c>
      <c r="F46">
        <v>3825</v>
      </c>
      <c r="G46">
        <v>3891</v>
      </c>
      <c r="H46">
        <v>3861</v>
      </c>
      <c r="I46">
        <v>3927</v>
      </c>
      <c r="K46">
        <v>2</v>
      </c>
      <c r="L46">
        <v>2</v>
      </c>
      <c r="M46">
        <v>2.70391197178479E-2</v>
      </c>
      <c r="N46">
        <v>6.2051931563538703E-3</v>
      </c>
      <c r="O46">
        <v>3.8272331178709098E-3</v>
      </c>
      <c r="P46">
        <f t="shared" si="0"/>
        <v>0.99639999999999995</v>
      </c>
      <c r="Q46">
        <f t="shared" si="1"/>
        <v>0.4375</v>
      </c>
      <c r="R46">
        <f t="shared" si="2"/>
        <v>0.953125</v>
      </c>
      <c r="S46">
        <f t="shared" si="3"/>
        <v>0.671875</v>
      </c>
      <c r="T46">
        <f t="shared" si="4"/>
        <v>0.28125</v>
      </c>
      <c r="U46">
        <f t="shared" si="5"/>
        <v>0.15625</v>
      </c>
      <c r="V46">
        <f t="shared" si="6"/>
        <v>0.234375</v>
      </c>
      <c r="W46">
        <f t="shared" si="7"/>
        <v>0.390625</v>
      </c>
      <c r="X46">
        <f t="shared" si="8"/>
        <v>0.28125</v>
      </c>
      <c r="Y46">
        <f t="shared" si="9"/>
        <v>0.15625</v>
      </c>
      <c r="Z46">
        <f t="shared" si="10"/>
        <v>0.390625</v>
      </c>
      <c r="AA46">
        <f t="shared" si="11"/>
        <v>0.4</v>
      </c>
      <c r="AB46">
        <f t="shared" si="12"/>
        <v>0.44000000000000006</v>
      </c>
      <c r="AC46">
        <f t="shared" si="13"/>
        <v>0.43841600000000003</v>
      </c>
      <c r="AD46">
        <f t="shared" si="14"/>
        <v>0.33766199224172927</v>
      </c>
      <c r="AE46">
        <f t="shared" si="15"/>
        <v>0.69667294949064607</v>
      </c>
      <c r="AF46">
        <f t="shared" si="16"/>
        <v>0.73093555356395656</v>
      </c>
      <c r="AG46">
        <f t="shared" si="17"/>
        <v>137.14285714285714</v>
      </c>
    </row>
    <row r="47" spans="1:33" x14ac:dyDescent="0.2">
      <c r="A47">
        <v>1</v>
      </c>
      <c r="B47">
        <v>1</v>
      </c>
      <c r="C47">
        <v>68</v>
      </c>
      <c r="D47">
        <v>66</v>
      </c>
      <c r="E47">
        <v>3861</v>
      </c>
      <c r="F47">
        <v>3891</v>
      </c>
      <c r="G47">
        <v>3948</v>
      </c>
      <c r="H47">
        <v>3927</v>
      </c>
      <c r="I47">
        <v>4022</v>
      </c>
      <c r="K47">
        <v>2</v>
      </c>
      <c r="L47">
        <v>0</v>
      </c>
      <c r="M47">
        <v>1.11503032939375E-2</v>
      </c>
      <c r="N47">
        <v>6.5531746262862496E-3</v>
      </c>
      <c r="O47">
        <v>4.9079506256077101E-3</v>
      </c>
      <c r="P47">
        <f t="shared" si="0"/>
        <v>0.99639999999999995</v>
      </c>
      <c r="Q47">
        <f t="shared" si="1"/>
        <v>0.515625</v>
      </c>
      <c r="R47">
        <f t="shared" si="2"/>
        <v>1.2578125</v>
      </c>
      <c r="S47">
        <f t="shared" si="3"/>
        <v>0.6796875</v>
      </c>
      <c r="T47">
        <f t="shared" si="4"/>
        <v>0.578125</v>
      </c>
      <c r="U47">
        <f t="shared" si="5"/>
        <v>0.234375</v>
      </c>
      <c r="V47">
        <f t="shared" si="6"/>
        <v>0.1640625</v>
      </c>
      <c r="W47">
        <f t="shared" si="7"/>
        <v>0.3984375</v>
      </c>
      <c r="X47">
        <f t="shared" si="8"/>
        <v>0.28125</v>
      </c>
      <c r="Y47">
        <f t="shared" si="9"/>
        <v>0.15625</v>
      </c>
      <c r="Z47">
        <f t="shared" si="10"/>
        <v>0.390625</v>
      </c>
      <c r="AA47">
        <f t="shared" si="11"/>
        <v>0.4</v>
      </c>
      <c r="AB47">
        <f t="shared" si="12"/>
        <v>0.44000000000000006</v>
      </c>
      <c r="AC47">
        <f t="shared" si="13"/>
        <v>0.43841600000000003</v>
      </c>
      <c r="AD47">
        <f t="shared" si="14"/>
        <v>0.3590109572489168</v>
      </c>
      <c r="AE47">
        <f t="shared" si="15"/>
        <v>0.81357214904873032</v>
      </c>
      <c r="AF47">
        <f t="shared" si="16"/>
        <v>0.6468151247095496</v>
      </c>
      <c r="AG47">
        <f t="shared" si="17"/>
        <v>116.36363636363636</v>
      </c>
    </row>
    <row r="48" spans="1:33" x14ac:dyDescent="0.2">
      <c r="A48">
        <v>1</v>
      </c>
      <c r="B48">
        <v>1</v>
      </c>
      <c r="C48">
        <v>68</v>
      </c>
      <c r="D48">
        <v>66</v>
      </c>
      <c r="E48">
        <v>3927</v>
      </c>
      <c r="F48">
        <v>3948</v>
      </c>
      <c r="G48">
        <v>4038</v>
      </c>
      <c r="H48">
        <v>4022</v>
      </c>
      <c r="I48">
        <v>4067</v>
      </c>
      <c r="K48">
        <v>2</v>
      </c>
      <c r="L48">
        <v>0</v>
      </c>
      <c r="M48">
        <v>4.2020496759296602E-2</v>
      </c>
      <c r="N48">
        <v>1.4417582080388101E-2</v>
      </c>
      <c r="O48">
        <v>3.9059202545879399E-3</v>
      </c>
      <c r="P48">
        <f t="shared" si="0"/>
        <v>0.99639999999999995</v>
      </c>
      <c r="Q48">
        <f t="shared" si="1"/>
        <v>0.7421875</v>
      </c>
      <c r="R48">
        <f t="shared" si="2"/>
        <v>1.09375</v>
      </c>
      <c r="S48">
        <f t="shared" si="3"/>
        <v>0.8671875</v>
      </c>
      <c r="T48">
        <f t="shared" si="4"/>
        <v>0.2265625</v>
      </c>
      <c r="U48">
        <f t="shared" si="5"/>
        <v>0.1640625</v>
      </c>
      <c r="V48">
        <f t="shared" si="6"/>
        <v>0.125</v>
      </c>
      <c r="W48">
        <f t="shared" si="7"/>
        <v>0.2890625</v>
      </c>
      <c r="X48">
        <f t="shared" si="8"/>
        <v>0.578125</v>
      </c>
      <c r="Y48">
        <f t="shared" si="9"/>
        <v>0.15625</v>
      </c>
      <c r="Z48">
        <f t="shared" si="10"/>
        <v>0.390625</v>
      </c>
      <c r="AA48">
        <f t="shared" si="11"/>
        <v>0.4</v>
      </c>
      <c r="AB48">
        <f t="shared" si="12"/>
        <v>0.44000000000000006</v>
      </c>
      <c r="AC48">
        <f t="shared" si="13"/>
        <v>0.43841600000000003</v>
      </c>
      <c r="AD48">
        <f t="shared" si="14"/>
        <v>0.45456119179981352</v>
      </c>
      <c r="AE48">
        <f t="shared" si="15"/>
        <v>1.0735595675218932</v>
      </c>
      <c r="AF48">
        <f t="shared" si="16"/>
        <v>0.98154017602001664</v>
      </c>
      <c r="AG48">
        <f t="shared" si="17"/>
        <v>80.84210526315789</v>
      </c>
    </row>
    <row r="49" spans="1:33" x14ac:dyDescent="0.2">
      <c r="A49">
        <v>1</v>
      </c>
      <c r="B49">
        <v>1</v>
      </c>
      <c r="C49">
        <v>68</v>
      </c>
      <c r="D49">
        <v>66</v>
      </c>
      <c r="E49">
        <v>4022</v>
      </c>
      <c r="F49">
        <v>4038</v>
      </c>
      <c r="G49">
        <v>4091</v>
      </c>
      <c r="H49">
        <v>4067</v>
      </c>
      <c r="I49">
        <v>4145</v>
      </c>
      <c r="K49">
        <v>2</v>
      </c>
      <c r="L49">
        <v>0</v>
      </c>
      <c r="M49">
        <v>4.5124974676732703E-2</v>
      </c>
      <c r="N49">
        <v>3.1879481512108301E-2</v>
      </c>
      <c r="O49">
        <v>4.0526042071967897E-3</v>
      </c>
      <c r="P49">
        <f t="shared" si="0"/>
        <v>0.99639999999999995</v>
      </c>
      <c r="Q49">
        <f t="shared" si="1"/>
        <v>0.3515625</v>
      </c>
      <c r="R49">
        <f t="shared" si="2"/>
        <v>0.9609375</v>
      </c>
      <c r="S49">
        <f t="shared" si="3"/>
        <v>0.5390625</v>
      </c>
      <c r="T49">
        <f t="shared" si="4"/>
        <v>0.421875</v>
      </c>
      <c r="U49">
        <f t="shared" si="5"/>
        <v>0.125</v>
      </c>
      <c r="V49">
        <f t="shared" si="6"/>
        <v>0.1875</v>
      </c>
      <c r="W49">
        <f t="shared" si="7"/>
        <v>0.3125</v>
      </c>
      <c r="X49">
        <f t="shared" si="8"/>
        <v>0.2265625</v>
      </c>
      <c r="Y49">
        <f t="shared" si="9"/>
        <v>0.15625</v>
      </c>
      <c r="Z49">
        <f t="shared" si="10"/>
        <v>0.390625</v>
      </c>
      <c r="AA49">
        <f t="shared" si="11"/>
        <v>0.4</v>
      </c>
      <c r="AB49">
        <f t="shared" si="12"/>
        <v>0.44000000000000006</v>
      </c>
      <c r="AC49">
        <f t="shared" si="13"/>
        <v>0.43841600000000003</v>
      </c>
      <c r="AD49">
        <f t="shared" si="14"/>
        <v>0.61899837572207961</v>
      </c>
      <c r="AE49">
        <f t="shared" si="15"/>
        <v>1.4351370688121325</v>
      </c>
      <c r="AF49">
        <f t="shared" si="16"/>
        <v>1.493475974048398</v>
      </c>
      <c r="AG49">
        <f t="shared" si="17"/>
        <v>170.66666666666666</v>
      </c>
    </row>
    <row r="50" spans="1:33" x14ac:dyDescent="0.2">
      <c r="A50">
        <v>1</v>
      </c>
      <c r="B50">
        <v>1</v>
      </c>
      <c r="C50">
        <v>68</v>
      </c>
      <c r="D50">
        <v>66</v>
      </c>
      <c r="E50">
        <v>4067</v>
      </c>
      <c r="F50">
        <v>4091</v>
      </c>
      <c r="G50">
        <v>4166</v>
      </c>
      <c r="H50">
        <v>4145</v>
      </c>
      <c r="I50">
        <v>4214</v>
      </c>
      <c r="K50">
        <v>2</v>
      </c>
      <c r="L50">
        <v>0</v>
      </c>
      <c r="M50">
        <v>7.9325870298523102E-2</v>
      </c>
      <c r="N50">
        <v>4.0731663391231798E-2</v>
      </c>
      <c r="O50">
        <v>1.8523999421210999E-2</v>
      </c>
      <c r="P50">
        <f t="shared" si="0"/>
        <v>0.99639999999999995</v>
      </c>
      <c r="Q50">
        <f t="shared" si="1"/>
        <v>0.609375</v>
      </c>
      <c r="R50">
        <f t="shared" si="2"/>
        <v>1.1484375</v>
      </c>
      <c r="S50">
        <f t="shared" si="3"/>
        <v>0.7734375</v>
      </c>
      <c r="T50">
        <f t="shared" si="4"/>
        <v>0.375</v>
      </c>
      <c r="U50">
        <f t="shared" si="5"/>
        <v>0.1875</v>
      </c>
      <c r="V50">
        <f t="shared" si="6"/>
        <v>0.1640625</v>
      </c>
      <c r="W50">
        <f t="shared" si="7"/>
        <v>0.3515625</v>
      </c>
      <c r="X50">
        <f t="shared" si="8"/>
        <v>0.421875</v>
      </c>
      <c r="Y50">
        <f t="shared" si="9"/>
        <v>0.15625</v>
      </c>
      <c r="Z50">
        <f t="shared" si="10"/>
        <v>0.390625</v>
      </c>
      <c r="AA50">
        <f t="shared" si="11"/>
        <v>0.4</v>
      </c>
      <c r="AB50">
        <f t="shared" si="12"/>
        <v>0.44000000000000006</v>
      </c>
      <c r="AC50">
        <f t="shared" si="13"/>
        <v>0.43841600000000003</v>
      </c>
      <c r="AD50">
        <f t="shared" si="14"/>
        <v>0.81613869309005305</v>
      </c>
      <c r="AE50">
        <f t="shared" si="15"/>
        <v>1.5885766438355846</v>
      </c>
      <c r="AF50">
        <f t="shared" si="16"/>
        <v>1.3832504109588764</v>
      </c>
      <c r="AG50">
        <f t="shared" si="17"/>
        <v>98.461538461538467</v>
      </c>
    </row>
    <row r="51" spans="1:33" x14ac:dyDescent="0.2">
      <c r="A51">
        <v>1</v>
      </c>
      <c r="B51">
        <v>1</v>
      </c>
      <c r="C51">
        <v>68</v>
      </c>
      <c r="D51">
        <v>66</v>
      </c>
      <c r="E51">
        <v>4145</v>
      </c>
      <c r="F51">
        <v>4166</v>
      </c>
      <c r="G51">
        <v>4234</v>
      </c>
      <c r="H51">
        <v>4214</v>
      </c>
      <c r="I51">
        <v>4280</v>
      </c>
      <c r="K51">
        <v>2</v>
      </c>
      <c r="L51">
        <v>0</v>
      </c>
      <c r="M51">
        <v>0.102252422242644</v>
      </c>
      <c r="N51">
        <v>3.7161560206890799E-2</v>
      </c>
      <c r="O51">
        <v>1.5799794276725801E-2</v>
      </c>
      <c r="P51">
        <f t="shared" si="0"/>
        <v>0.99639999999999995</v>
      </c>
      <c r="Q51">
        <f t="shared" si="1"/>
        <v>0.5390625</v>
      </c>
      <c r="R51">
        <f t="shared" si="2"/>
        <v>1.0546875</v>
      </c>
      <c r="S51">
        <f t="shared" si="3"/>
        <v>0.6953125</v>
      </c>
      <c r="T51">
        <f t="shared" si="4"/>
        <v>0.359375</v>
      </c>
      <c r="U51">
        <f t="shared" si="5"/>
        <v>0.1640625</v>
      </c>
      <c r="V51">
        <f t="shared" si="6"/>
        <v>0.15625</v>
      </c>
      <c r="W51">
        <f t="shared" si="7"/>
        <v>0.3203125</v>
      </c>
      <c r="X51">
        <f t="shared" si="8"/>
        <v>0.375</v>
      </c>
      <c r="Y51">
        <f t="shared" si="9"/>
        <v>0.15625</v>
      </c>
      <c r="Z51">
        <f t="shared" si="10"/>
        <v>0.390625</v>
      </c>
      <c r="AA51">
        <f t="shared" si="11"/>
        <v>0.4</v>
      </c>
      <c r="AB51">
        <f t="shared" si="12"/>
        <v>0.44000000000000006</v>
      </c>
      <c r="AC51">
        <f t="shared" si="13"/>
        <v>0.43841600000000003</v>
      </c>
      <c r="AD51">
        <f t="shared" si="14"/>
        <v>0.77243795074553145</v>
      </c>
      <c r="AE51">
        <f t="shared" si="15"/>
        <v>1.5422176947095889</v>
      </c>
      <c r="AF51">
        <f t="shared" si="16"/>
        <v>1.4622508512802028</v>
      </c>
      <c r="AG51">
        <f t="shared" si="17"/>
        <v>111.30434782608695</v>
      </c>
    </row>
    <row r="52" spans="1:33" x14ac:dyDescent="0.2">
      <c r="A52">
        <v>1</v>
      </c>
      <c r="B52">
        <v>1</v>
      </c>
      <c r="C52">
        <v>68</v>
      </c>
      <c r="D52">
        <v>66</v>
      </c>
      <c r="E52">
        <v>4214</v>
      </c>
      <c r="F52">
        <v>4234</v>
      </c>
      <c r="G52">
        <v>4300</v>
      </c>
      <c r="H52">
        <v>4280</v>
      </c>
      <c r="I52">
        <v>4347</v>
      </c>
      <c r="K52">
        <v>2</v>
      </c>
      <c r="L52">
        <v>0</v>
      </c>
      <c r="M52">
        <v>8.6688890915435399E-2</v>
      </c>
      <c r="N52">
        <v>4.3411586910218999E-2</v>
      </c>
      <c r="O52">
        <v>1.01922990525396E-2</v>
      </c>
      <c r="P52">
        <f t="shared" si="0"/>
        <v>0.99639999999999995</v>
      </c>
      <c r="Q52">
        <f t="shared" si="1"/>
        <v>0.515625</v>
      </c>
      <c r="R52">
        <f t="shared" si="2"/>
        <v>1.0390625</v>
      </c>
      <c r="S52">
        <f t="shared" si="3"/>
        <v>0.671875</v>
      </c>
      <c r="T52">
        <f t="shared" si="4"/>
        <v>0.3671875</v>
      </c>
      <c r="U52">
        <f t="shared" si="5"/>
        <v>0.15625</v>
      </c>
      <c r="V52">
        <f t="shared" si="6"/>
        <v>0.15625</v>
      </c>
      <c r="W52">
        <f t="shared" si="7"/>
        <v>0.3125</v>
      </c>
      <c r="X52">
        <f t="shared" si="8"/>
        <v>0.359375</v>
      </c>
      <c r="Y52">
        <f t="shared" si="9"/>
        <v>0.15625</v>
      </c>
      <c r="Z52">
        <f t="shared" si="10"/>
        <v>0.390625</v>
      </c>
      <c r="AA52">
        <f t="shared" si="11"/>
        <v>0.4</v>
      </c>
      <c r="AB52">
        <f t="shared" si="12"/>
        <v>0.44000000000000006</v>
      </c>
      <c r="AC52">
        <f t="shared" si="13"/>
        <v>0.43841600000000003</v>
      </c>
      <c r="AD52">
        <f t="shared" si="14"/>
        <v>0.76977974396405735</v>
      </c>
      <c r="AE52">
        <f t="shared" si="15"/>
        <v>1.5343287829838892</v>
      </c>
      <c r="AF52">
        <f t="shared" si="16"/>
        <v>1.4766472497890062</v>
      </c>
      <c r="AG52">
        <f t="shared" si="17"/>
        <v>116.36363636363636</v>
      </c>
    </row>
    <row r="53" spans="1:33" x14ac:dyDescent="0.2">
      <c r="A53">
        <v>1</v>
      </c>
      <c r="B53">
        <v>1</v>
      </c>
      <c r="C53">
        <v>68</v>
      </c>
      <c r="D53">
        <v>66</v>
      </c>
      <c r="E53">
        <v>4280</v>
      </c>
      <c r="F53">
        <v>4300</v>
      </c>
      <c r="G53">
        <v>4366</v>
      </c>
      <c r="H53">
        <v>4347</v>
      </c>
      <c r="I53">
        <v>4414</v>
      </c>
      <c r="K53">
        <v>2</v>
      </c>
      <c r="L53">
        <v>0</v>
      </c>
      <c r="M53">
        <v>0.121741238060892</v>
      </c>
      <c r="N53">
        <v>4.2825731201866002E-2</v>
      </c>
      <c r="O53">
        <v>1.0041627097906999E-2</v>
      </c>
      <c r="P53">
        <f t="shared" si="0"/>
        <v>0.99639999999999995</v>
      </c>
      <c r="Q53">
        <f t="shared" si="1"/>
        <v>0.5234375</v>
      </c>
      <c r="R53">
        <f t="shared" si="2"/>
        <v>1.046875</v>
      </c>
      <c r="S53">
        <f t="shared" si="3"/>
        <v>0.671875</v>
      </c>
      <c r="T53">
        <f t="shared" si="4"/>
        <v>0.375</v>
      </c>
      <c r="U53">
        <f t="shared" si="5"/>
        <v>0.15625</v>
      </c>
      <c r="V53">
        <f t="shared" si="6"/>
        <v>0.1484375</v>
      </c>
      <c r="W53">
        <f t="shared" si="7"/>
        <v>0.3046875</v>
      </c>
      <c r="X53">
        <f t="shared" si="8"/>
        <v>0.3671875</v>
      </c>
      <c r="Y53">
        <f t="shared" si="9"/>
        <v>0.15625</v>
      </c>
      <c r="Z53">
        <f t="shared" si="10"/>
        <v>0.390625</v>
      </c>
      <c r="AA53">
        <f t="shared" si="11"/>
        <v>0.4</v>
      </c>
      <c r="AB53">
        <f t="shared" si="12"/>
        <v>0.44000000000000006</v>
      </c>
      <c r="AC53">
        <f t="shared" si="13"/>
        <v>0.43841600000000003</v>
      </c>
      <c r="AD53">
        <f t="shared" si="14"/>
        <v>0.76454903901983196</v>
      </c>
      <c r="AE53">
        <f t="shared" si="15"/>
        <v>1.5100833418132664</v>
      </c>
      <c r="AF53">
        <f t="shared" si="16"/>
        <v>1.4424676697917769</v>
      </c>
      <c r="AG53">
        <f t="shared" si="17"/>
        <v>114.6268656716418</v>
      </c>
    </row>
    <row r="54" spans="1:33" x14ac:dyDescent="0.2">
      <c r="A54">
        <v>1</v>
      </c>
      <c r="B54">
        <v>1</v>
      </c>
      <c r="C54">
        <v>68</v>
      </c>
      <c r="D54">
        <v>66</v>
      </c>
      <c r="E54">
        <v>4347</v>
      </c>
      <c r="F54">
        <v>4366</v>
      </c>
      <c r="G54">
        <v>4432</v>
      </c>
      <c r="H54">
        <v>4414</v>
      </c>
      <c r="I54">
        <v>4481</v>
      </c>
      <c r="K54">
        <v>2</v>
      </c>
      <c r="L54">
        <v>0</v>
      </c>
      <c r="M54">
        <v>0.101223911034453</v>
      </c>
      <c r="N54">
        <v>4.0326007202516799E-2</v>
      </c>
      <c r="O54">
        <v>9.7978525719340202E-3</v>
      </c>
      <c r="P54">
        <f t="shared" si="0"/>
        <v>0.99639999999999995</v>
      </c>
      <c r="Q54">
        <f t="shared" si="1"/>
        <v>0.5234375</v>
      </c>
      <c r="R54">
        <f t="shared" si="2"/>
        <v>1.046875</v>
      </c>
      <c r="S54">
        <f t="shared" si="3"/>
        <v>0.6640625</v>
      </c>
      <c r="T54">
        <f t="shared" si="4"/>
        <v>0.3828125</v>
      </c>
      <c r="U54">
        <f t="shared" si="5"/>
        <v>0.1484375</v>
      </c>
      <c r="V54">
        <f t="shared" si="6"/>
        <v>0.140625</v>
      </c>
      <c r="W54">
        <f t="shared" si="7"/>
        <v>0.2890625</v>
      </c>
      <c r="X54">
        <f t="shared" si="8"/>
        <v>0.375</v>
      </c>
      <c r="Y54">
        <f t="shared" si="9"/>
        <v>0.15625</v>
      </c>
      <c r="Z54">
        <f t="shared" si="10"/>
        <v>0.390625</v>
      </c>
      <c r="AA54">
        <f t="shared" si="11"/>
        <v>0.4</v>
      </c>
      <c r="AB54">
        <f t="shared" si="12"/>
        <v>0.44000000000000006</v>
      </c>
      <c r="AC54">
        <f t="shared" si="13"/>
        <v>0.43841600000000003</v>
      </c>
      <c r="AD54">
        <f t="shared" si="14"/>
        <v>0.74553430279343458</v>
      </c>
      <c r="AE54">
        <f t="shared" si="15"/>
        <v>1.4734915415502834</v>
      </c>
      <c r="AF54">
        <f t="shared" si="16"/>
        <v>1.4075143083465393</v>
      </c>
      <c r="AG54">
        <f t="shared" si="17"/>
        <v>114.6268656716418</v>
      </c>
    </row>
    <row r="55" spans="1:33" x14ac:dyDescent="0.2">
      <c r="A55">
        <v>1</v>
      </c>
      <c r="B55">
        <v>1</v>
      </c>
      <c r="C55">
        <v>68</v>
      </c>
      <c r="D55">
        <v>66</v>
      </c>
      <c r="E55">
        <v>4414</v>
      </c>
      <c r="F55">
        <v>4432</v>
      </c>
      <c r="G55">
        <v>4502</v>
      </c>
      <c r="H55">
        <v>4481</v>
      </c>
      <c r="I55">
        <v>4552</v>
      </c>
      <c r="K55">
        <v>2</v>
      </c>
      <c r="L55">
        <v>0</v>
      </c>
      <c r="M55">
        <v>0.113901337162175</v>
      </c>
      <c r="N55">
        <v>3.98014484794992E-2</v>
      </c>
      <c r="O55">
        <v>8.3531833475747903E-3</v>
      </c>
      <c r="P55">
        <f t="shared" si="0"/>
        <v>0.99639999999999995</v>
      </c>
      <c r="Q55">
        <f t="shared" si="1"/>
        <v>0.5234375</v>
      </c>
      <c r="R55">
        <f t="shared" si="2"/>
        <v>1.078125</v>
      </c>
      <c r="S55">
        <f t="shared" si="3"/>
        <v>0.6875</v>
      </c>
      <c r="T55">
        <f t="shared" si="4"/>
        <v>0.390625</v>
      </c>
      <c r="U55">
        <f t="shared" si="5"/>
        <v>0.140625</v>
      </c>
      <c r="V55">
        <f t="shared" si="6"/>
        <v>0.1640625</v>
      </c>
      <c r="W55">
        <f t="shared" si="7"/>
        <v>0.3046875</v>
      </c>
      <c r="X55">
        <f t="shared" si="8"/>
        <v>0.3828125</v>
      </c>
      <c r="Y55">
        <f t="shared" si="9"/>
        <v>0.15625</v>
      </c>
      <c r="Z55">
        <f t="shared" si="10"/>
        <v>0.390625</v>
      </c>
      <c r="AA55">
        <f t="shared" si="11"/>
        <v>0.4</v>
      </c>
      <c r="AB55">
        <f t="shared" si="12"/>
        <v>0.44000000000000006</v>
      </c>
      <c r="AC55">
        <f t="shared" si="13"/>
        <v>0.43841600000000003</v>
      </c>
      <c r="AD55">
        <f t="shared" si="14"/>
        <v>0.7279572387568487</v>
      </c>
      <c r="AE55">
        <f t="shared" si="15"/>
        <v>1.4511497949255088</v>
      </c>
      <c r="AF55">
        <f t="shared" si="16"/>
        <v>1.3459940126845298</v>
      </c>
      <c r="AG55">
        <f t="shared" si="17"/>
        <v>114.6268656716418</v>
      </c>
    </row>
    <row r="56" spans="1:33" x14ac:dyDescent="0.2">
      <c r="A56">
        <v>1</v>
      </c>
      <c r="B56">
        <v>1</v>
      </c>
      <c r="C56">
        <v>68</v>
      </c>
      <c r="D56">
        <v>66</v>
      </c>
      <c r="E56">
        <v>4481</v>
      </c>
      <c r="F56">
        <v>4502</v>
      </c>
      <c r="G56">
        <v>4573</v>
      </c>
      <c r="H56">
        <v>4552</v>
      </c>
      <c r="I56">
        <v>4624</v>
      </c>
      <c r="K56">
        <v>2</v>
      </c>
      <c r="L56">
        <v>1</v>
      </c>
      <c r="M56">
        <v>0.112766551168516</v>
      </c>
      <c r="N56">
        <v>3.8303574908677702E-2</v>
      </c>
      <c r="O56">
        <v>8.9191170107249806E-3</v>
      </c>
      <c r="P56">
        <f t="shared" si="0"/>
        <v>0.99639999999999995</v>
      </c>
      <c r="Q56">
        <f t="shared" si="1"/>
        <v>0.5546875</v>
      </c>
      <c r="R56">
        <f t="shared" si="2"/>
        <v>1.1171875</v>
      </c>
      <c r="S56">
        <f t="shared" si="3"/>
        <v>0.71875</v>
      </c>
      <c r="T56">
        <f t="shared" si="4"/>
        <v>0.3984375</v>
      </c>
      <c r="U56">
        <f t="shared" si="5"/>
        <v>0.1640625</v>
      </c>
      <c r="V56">
        <f t="shared" si="6"/>
        <v>0.1640625</v>
      </c>
      <c r="W56">
        <f t="shared" si="7"/>
        <v>0.328125</v>
      </c>
      <c r="X56">
        <f t="shared" si="8"/>
        <v>0.390625</v>
      </c>
      <c r="Y56">
        <f t="shared" si="9"/>
        <v>0.15625</v>
      </c>
      <c r="Z56">
        <f t="shared" si="10"/>
        <v>0.390625</v>
      </c>
      <c r="AA56">
        <f t="shared" si="11"/>
        <v>0.4</v>
      </c>
      <c r="AB56">
        <f t="shared" si="12"/>
        <v>0.44000000000000006</v>
      </c>
      <c r="AC56">
        <f t="shared" si="13"/>
        <v>0.43841600000000003</v>
      </c>
      <c r="AD56">
        <f t="shared" si="14"/>
        <v>0.72319255616866007</v>
      </c>
      <c r="AE56">
        <f t="shared" si="15"/>
        <v>1.4763281619112729</v>
      </c>
      <c r="AF56">
        <f t="shared" si="16"/>
        <v>1.3214685645079924</v>
      </c>
      <c r="AG56">
        <f t="shared" si="17"/>
        <v>108.16901408450704</v>
      </c>
    </row>
    <row r="57" spans="1:33" x14ac:dyDescent="0.2">
      <c r="A57">
        <v>1</v>
      </c>
      <c r="B57">
        <v>1</v>
      </c>
      <c r="C57">
        <v>68</v>
      </c>
      <c r="D57">
        <v>66</v>
      </c>
      <c r="E57">
        <v>4552</v>
      </c>
      <c r="F57">
        <v>4573</v>
      </c>
      <c r="G57">
        <v>4646</v>
      </c>
      <c r="H57">
        <v>4624</v>
      </c>
      <c r="I57">
        <v>4702</v>
      </c>
      <c r="K57">
        <v>2</v>
      </c>
      <c r="L57">
        <v>1</v>
      </c>
      <c r="M57">
        <v>0.141081195884905</v>
      </c>
      <c r="N57">
        <v>3.6987689236470403E-2</v>
      </c>
      <c r="O57">
        <v>1.3410413588530699E-2</v>
      </c>
      <c r="P57">
        <f t="shared" si="0"/>
        <v>0.99639999999999995</v>
      </c>
      <c r="Q57">
        <f t="shared" si="1"/>
        <v>0.5625</v>
      </c>
      <c r="R57">
        <f t="shared" si="2"/>
        <v>1.171875</v>
      </c>
      <c r="S57">
        <f t="shared" si="3"/>
        <v>0.734375</v>
      </c>
      <c r="T57">
        <f t="shared" si="4"/>
        <v>0.4375</v>
      </c>
      <c r="U57">
        <f t="shared" si="5"/>
        <v>0.1640625</v>
      </c>
      <c r="V57">
        <f t="shared" si="6"/>
        <v>0.171875</v>
      </c>
      <c r="W57">
        <f t="shared" si="7"/>
        <v>0.3359375</v>
      </c>
      <c r="X57">
        <f t="shared" si="8"/>
        <v>0.3984375</v>
      </c>
      <c r="Y57">
        <f t="shared" si="9"/>
        <v>0.15625</v>
      </c>
      <c r="Z57">
        <f t="shared" si="10"/>
        <v>0.390625</v>
      </c>
      <c r="AA57">
        <f t="shared" si="11"/>
        <v>0.4</v>
      </c>
      <c r="AB57">
        <f t="shared" si="12"/>
        <v>0.44000000000000006</v>
      </c>
      <c r="AC57">
        <f t="shared" si="13"/>
        <v>0.43841600000000003</v>
      </c>
      <c r="AD57">
        <f t="shared" si="14"/>
        <v>0.75313560574261296</v>
      </c>
      <c r="AE57">
        <f t="shared" si="15"/>
        <v>1.6415702026835408</v>
      </c>
      <c r="AF57">
        <f t="shared" si="16"/>
        <v>1.4008065729566215</v>
      </c>
      <c r="AG57">
        <f t="shared" si="17"/>
        <v>106.66666666666667</v>
      </c>
    </row>
    <row r="58" spans="1:33" x14ac:dyDescent="0.2">
      <c r="A58">
        <v>1</v>
      </c>
      <c r="B58">
        <v>1</v>
      </c>
      <c r="C58">
        <v>68</v>
      </c>
      <c r="D58">
        <v>66</v>
      </c>
      <c r="E58">
        <v>4624</v>
      </c>
      <c r="F58">
        <v>4646</v>
      </c>
      <c r="G58">
        <v>4726</v>
      </c>
      <c r="H58">
        <v>4702</v>
      </c>
      <c r="I58">
        <v>4786</v>
      </c>
      <c r="K58">
        <v>2</v>
      </c>
      <c r="L58">
        <v>2</v>
      </c>
      <c r="M58">
        <v>0.15815947873750399</v>
      </c>
      <c r="N58">
        <v>4.4020370521569603E-2</v>
      </c>
      <c r="O58">
        <v>2.69437815334253E-2</v>
      </c>
      <c r="P58">
        <f t="shared" si="0"/>
        <v>0.99639999999999995</v>
      </c>
      <c r="Q58">
        <f t="shared" si="1"/>
        <v>0.609375</v>
      </c>
      <c r="R58">
        <f t="shared" si="2"/>
        <v>1.265625</v>
      </c>
      <c r="S58">
        <f t="shared" si="3"/>
        <v>0.796875</v>
      </c>
      <c r="T58">
        <f t="shared" si="4"/>
        <v>0.46875</v>
      </c>
      <c r="U58">
        <f t="shared" si="5"/>
        <v>0.171875</v>
      </c>
      <c r="V58">
        <f t="shared" si="6"/>
        <v>0.1875</v>
      </c>
      <c r="W58">
        <f t="shared" si="7"/>
        <v>0.359375</v>
      </c>
      <c r="X58">
        <f t="shared" si="8"/>
        <v>0.4375</v>
      </c>
      <c r="Y58">
        <f t="shared" si="9"/>
        <v>0.15625</v>
      </c>
      <c r="Z58">
        <f t="shared" si="10"/>
        <v>0.390625</v>
      </c>
      <c r="AA58">
        <f t="shared" si="11"/>
        <v>0.4</v>
      </c>
      <c r="AB58">
        <f t="shared" si="12"/>
        <v>0.44000000000000006</v>
      </c>
      <c r="AC58">
        <f t="shared" si="13"/>
        <v>0.43841600000000003</v>
      </c>
      <c r="AD58">
        <f t="shared" si="14"/>
        <v>0.88843459694092797</v>
      </c>
      <c r="AE58">
        <f t="shared" si="15"/>
        <v>1.4398638591640089</v>
      </c>
      <c r="AF58">
        <f t="shared" si="16"/>
        <v>1.1376702097098341</v>
      </c>
      <c r="AG58">
        <f t="shared" si="17"/>
        <v>98.461538461538467</v>
      </c>
    </row>
    <row r="59" spans="1:33" x14ac:dyDescent="0.2">
      <c r="A59">
        <v>1</v>
      </c>
      <c r="B59">
        <v>1</v>
      </c>
      <c r="C59">
        <v>68</v>
      </c>
      <c r="D59">
        <v>66</v>
      </c>
      <c r="E59">
        <v>4702</v>
      </c>
      <c r="F59">
        <v>4726</v>
      </c>
      <c r="G59">
        <v>4812</v>
      </c>
      <c r="H59">
        <v>4786</v>
      </c>
      <c r="I59">
        <v>4870</v>
      </c>
      <c r="K59">
        <v>2</v>
      </c>
      <c r="L59">
        <v>2</v>
      </c>
      <c r="M59">
        <v>0.12866818817543799</v>
      </c>
      <c r="N59">
        <v>1.7985036902673501E-2</v>
      </c>
      <c r="O59">
        <v>8.7705711758299994E-3</v>
      </c>
      <c r="P59">
        <f t="shared" si="0"/>
        <v>0.99639999999999995</v>
      </c>
      <c r="Q59">
        <f t="shared" si="1"/>
        <v>0.65625</v>
      </c>
      <c r="R59">
        <f t="shared" si="2"/>
        <v>1.3125</v>
      </c>
      <c r="S59">
        <f t="shared" si="3"/>
        <v>0.859375</v>
      </c>
      <c r="T59">
        <f t="shared" si="4"/>
        <v>0.453125</v>
      </c>
      <c r="U59">
        <f t="shared" si="5"/>
        <v>0.1875</v>
      </c>
      <c r="V59">
        <f t="shared" si="6"/>
        <v>0.203125</v>
      </c>
      <c r="W59">
        <f t="shared" si="7"/>
        <v>0.390625</v>
      </c>
      <c r="X59">
        <f t="shared" si="8"/>
        <v>0.46875</v>
      </c>
      <c r="Y59">
        <f t="shared" si="9"/>
        <v>0.15625</v>
      </c>
      <c r="Z59">
        <f t="shared" si="10"/>
        <v>0.390625</v>
      </c>
      <c r="AA59">
        <f t="shared" si="11"/>
        <v>0.4</v>
      </c>
      <c r="AB59">
        <f t="shared" si="12"/>
        <v>0.44000000000000006</v>
      </c>
      <c r="AC59">
        <f t="shared" si="13"/>
        <v>0.43841600000000003</v>
      </c>
      <c r="AD59">
        <f t="shared" si="14"/>
        <v>0.55142926222308097</v>
      </c>
      <c r="AE59">
        <f t="shared" si="15"/>
        <v>1.2809129292785155</v>
      </c>
      <c r="AF59">
        <f t="shared" si="16"/>
        <v>0.97593366040267848</v>
      </c>
      <c r="AG59">
        <f t="shared" si="17"/>
        <v>91.428571428571431</v>
      </c>
    </row>
    <row r="60" spans="1:33" x14ac:dyDescent="0.2">
      <c r="A60">
        <v>1</v>
      </c>
      <c r="B60">
        <v>1</v>
      </c>
      <c r="C60">
        <v>68</v>
      </c>
      <c r="D60">
        <v>66</v>
      </c>
      <c r="E60">
        <v>4786</v>
      </c>
      <c r="F60">
        <v>4812</v>
      </c>
      <c r="G60">
        <v>4892</v>
      </c>
      <c r="H60">
        <v>4870</v>
      </c>
      <c r="I60">
        <v>4945</v>
      </c>
      <c r="K60">
        <v>2</v>
      </c>
      <c r="L60">
        <v>0</v>
      </c>
      <c r="M60">
        <v>7.7025991464280602E-2</v>
      </c>
      <c r="N60">
        <v>3.2746566749594301E-2</v>
      </c>
      <c r="O60">
        <v>1.4387793369464E-2</v>
      </c>
      <c r="P60">
        <f t="shared" si="0"/>
        <v>0.99639999999999995</v>
      </c>
      <c r="Q60">
        <f t="shared" si="1"/>
        <v>0.65625</v>
      </c>
      <c r="R60">
        <f t="shared" si="2"/>
        <v>1.2421875</v>
      </c>
      <c r="S60">
        <f t="shared" si="3"/>
        <v>0.828125</v>
      </c>
      <c r="T60">
        <f t="shared" si="4"/>
        <v>0.4140625</v>
      </c>
      <c r="U60">
        <f t="shared" si="5"/>
        <v>0.203125</v>
      </c>
      <c r="V60">
        <f t="shared" si="6"/>
        <v>0.171875</v>
      </c>
      <c r="W60">
        <f t="shared" si="7"/>
        <v>0.375</v>
      </c>
      <c r="X60">
        <f t="shared" si="8"/>
        <v>0.453125</v>
      </c>
      <c r="Y60">
        <f t="shared" si="9"/>
        <v>0.15625</v>
      </c>
      <c r="Z60">
        <f t="shared" si="10"/>
        <v>0.390625</v>
      </c>
      <c r="AA60">
        <f t="shared" si="11"/>
        <v>0.4</v>
      </c>
      <c r="AB60">
        <f t="shared" si="12"/>
        <v>0.44000000000000006</v>
      </c>
      <c r="AC60">
        <f t="shared" si="13"/>
        <v>0.43841600000000003</v>
      </c>
      <c r="AD60">
        <f t="shared" si="14"/>
        <v>0.72948366705543455</v>
      </c>
      <c r="AE60">
        <f t="shared" si="15"/>
        <v>1.5035686560276846</v>
      </c>
      <c r="AF60">
        <f t="shared" si="16"/>
        <v>1.2104200501354945</v>
      </c>
      <c r="AG60">
        <f t="shared" si="17"/>
        <v>91.428571428571431</v>
      </c>
    </row>
    <row r="61" spans="1:33" x14ac:dyDescent="0.2">
      <c r="A61">
        <v>1</v>
      </c>
      <c r="B61">
        <v>1</v>
      </c>
      <c r="C61">
        <v>68</v>
      </c>
      <c r="D61">
        <v>66</v>
      </c>
      <c r="E61">
        <v>4870</v>
      </c>
      <c r="F61">
        <v>4892</v>
      </c>
      <c r="G61">
        <v>4966</v>
      </c>
      <c r="H61">
        <v>4945</v>
      </c>
      <c r="I61">
        <v>5015</v>
      </c>
      <c r="K61">
        <v>2</v>
      </c>
      <c r="L61">
        <v>0</v>
      </c>
      <c r="M61">
        <v>9.8336024715018705E-2</v>
      </c>
      <c r="N61">
        <v>3.4322754411357299E-2</v>
      </c>
      <c r="O61">
        <v>1.90325438136392E-2</v>
      </c>
      <c r="P61">
        <f t="shared" si="0"/>
        <v>0.99639999999999995</v>
      </c>
      <c r="Q61">
        <f t="shared" si="1"/>
        <v>0.5859375</v>
      </c>
      <c r="R61">
        <f t="shared" si="2"/>
        <v>1.1328125</v>
      </c>
      <c r="S61">
        <f t="shared" si="3"/>
        <v>0.75</v>
      </c>
      <c r="T61">
        <f t="shared" si="4"/>
        <v>0.3828125</v>
      </c>
      <c r="U61">
        <f t="shared" si="5"/>
        <v>0.171875</v>
      </c>
      <c r="V61">
        <f t="shared" si="6"/>
        <v>0.1640625</v>
      </c>
      <c r="W61">
        <f t="shared" si="7"/>
        <v>0.3359375</v>
      </c>
      <c r="X61">
        <f t="shared" si="8"/>
        <v>0.4140625</v>
      </c>
      <c r="Y61">
        <f t="shared" si="9"/>
        <v>0.15625</v>
      </c>
      <c r="Z61">
        <f t="shared" si="10"/>
        <v>0.390625</v>
      </c>
      <c r="AA61">
        <f t="shared" si="11"/>
        <v>0.4</v>
      </c>
      <c r="AB61">
        <f t="shared" si="12"/>
        <v>0.44000000000000006</v>
      </c>
      <c r="AC61">
        <f t="shared" si="13"/>
        <v>0.43841600000000003</v>
      </c>
      <c r="AD61">
        <f t="shared" si="14"/>
        <v>0.77408498897225009</v>
      </c>
      <c r="AE61">
        <f t="shared" si="15"/>
        <v>1.4253535945298523</v>
      </c>
      <c r="AF61">
        <f t="shared" si="16"/>
        <v>1.2582431731022146</v>
      </c>
      <c r="AG61">
        <f t="shared" si="17"/>
        <v>102.4</v>
      </c>
    </row>
    <row r="62" spans="1:33" x14ac:dyDescent="0.2">
      <c r="A62">
        <v>1</v>
      </c>
      <c r="B62">
        <v>1</v>
      </c>
      <c r="C62">
        <v>68</v>
      </c>
      <c r="D62">
        <v>66</v>
      </c>
      <c r="E62">
        <v>4945</v>
      </c>
      <c r="F62">
        <v>4966</v>
      </c>
      <c r="G62">
        <v>5036</v>
      </c>
      <c r="H62">
        <v>5015</v>
      </c>
      <c r="I62">
        <v>5089</v>
      </c>
      <c r="K62">
        <v>2</v>
      </c>
      <c r="L62">
        <v>0</v>
      </c>
      <c r="M62">
        <v>7.12461292469833E-2</v>
      </c>
      <c r="N62">
        <v>3.1665259814192798E-2</v>
      </c>
      <c r="O62">
        <v>6.7145506542444101E-3</v>
      </c>
      <c r="P62">
        <f t="shared" si="0"/>
        <v>0.99639999999999995</v>
      </c>
      <c r="Q62">
        <f t="shared" si="1"/>
        <v>0.546875</v>
      </c>
      <c r="R62">
        <f t="shared" si="2"/>
        <v>1.125</v>
      </c>
      <c r="S62">
        <f t="shared" si="3"/>
        <v>0.7109375</v>
      </c>
      <c r="T62">
        <f t="shared" si="4"/>
        <v>0.4140625</v>
      </c>
      <c r="U62">
        <f t="shared" si="5"/>
        <v>0.1640625</v>
      </c>
      <c r="V62">
        <f t="shared" si="6"/>
        <v>0.1640625</v>
      </c>
      <c r="W62">
        <f t="shared" si="7"/>
        <v>0.328125</v>
      </c>
      <c r="X62">
        <f t="shared" si="8"/>
        <v>0.3828125</v>
      </c>
      <c r="Y62">
        <f t="shared" si="9"/>
        <v>0.15625</v>
      </c>
      <c r="Z62">
        <f t="shared" si="10"/>
        <v>0.390625</v>
      </c>
      <c r="AA62">
        <f t="shared" si="11"/>
        <v>0.4</v>
      </c>
      <c r="AB62">
        <f t="shared" si="12"/>
        <v>0.44000000000000006</v>
      </c>
      <c r="AC62">
        <f t="shared" si="13"/>
        <v>0.43841600000000003</v>
      </c>
      <c r="AD62">
        <f t="shared" si="14"/>
        <v>0.65126860555760224</v>
      </c>
      <c r="AE62">
        <f t="shared" si="15"/>
        <v>1.4417090027261155</v>
      </c>
      <c r="AF62">
        <f t="shared" si="16"/>
        <v>1.2815191135343249</v>
      </c>
      <c r="AG62">
        <f t="shared" si="17"/>
        <v>109.71428571428571</v>
      </c>
    </row>
    <row r="63" spans="1:33" x14ac:dyDescent="0.2">
      <c r="A63">
        <v>1</v>
      </c>
      <c r="B63">
        <v>1</v>
      </c>
      <c r="C63">
        <v>68</v>
      </c>
      <c r="D63">
        <v>66</v>
      </c>
      <c r="E63">
        <v>5015</v>
      </c>
      <c r="F63">
        <v>5036</v>
      </c>
      <c r="G63">
        <v>5108</v>
      </c>
      <c r="H63">
        <v>5089</v>
      </c>
      <c r="I63">
        <v>5155</v>
      </c>
      <c r="K63">
        <v>2</v>
      </c>
      <c r="L63">
        <v>0</v>
      </c>
      <c r="M63">
        <v>0.12734964627034301</v>
      </c>
      <c r="N63">
        <v>4.6638045808942798E-2</v>
      </c>
      <c r="O63">
        <v>1.01842389605827E-2</v>
      </c>
      <c r="P63">
        <f t="shared" si="0"/>
        <v>0.99639999999999995</v>
      </c>
      <c r="Q63">
        <f t="shared" si="1"/>
        <v>0.578125</v>
      </c>
      <c r="R63">
        <f t="shared" si="2"/>
        <v>1.09375</v>
      </c>
      <c r="S63">
        <f t="shared" si="3"/>
        <v>0.7265625</v>
      </c>
      <c r="T63">
        <f t="shared" si="4"/>
        <v>0.3671875</v>
      </c>
      <c r="U63">
        <f t="shared" si="5"/>
        <v>0.1640625</v>
      </c>
      <c r="V63">
        <f t="shared" si="6"/>
        <v>0.1484375</v>
      </c>
      <c r="W63">
        <f t="shared" si="7"/>
        <v>0.3125</v>
      </c>
      <c r="X63">
        <f t="shared" si="8"/>
        <v>0.4140625</v>
      </c>
      <c r="Y63">
        <f t="shared" si="9"/>
        <v>0.15625</v>
      </c>
      <c r="Z63">
        <f t="shared" si="10"/>
        <v>0.390625</v>
      </c>
      <c r="AA63">
        <f t="shared" si="11"/>
        <v>0.4</v>
      </c>
      <c r="AB63">
        <f t="shared" si="12"/>
        <v>0.44000000000000006</v>
      </c>
      <c r="AC63">
        <f t="shared" si="13"/>
        <v>0.43841600000000003</v>
      </c>
      <c r="AD63">
        <f t="shared" si="14"/>
        <v>0.79044039716851322</v>
      </c>
      <c r="AE63">
        <f t="shared" si="15"/>
        <v>1.4743325988796152</v>
      </c>
      <c r="AF63">
        <f t="shared" si="16"/>
        <v>1.3479612332613624</v>
      </c>
      <c r="AG63">
        <f t="shared" si="17"/>
        <v>103.78378378378379</v>
      </c>
    </row>
    <row r="64" spans="1:33" x14ac:dyDescent="0.2">
      <c r="A64">
        <v>1</v>
      </c>
      <c r="B64">
        <v>1</v>
      </c>
      <c r="C64">
        <v>68</v>
      </c>
      <c r="D64">
        <v>66</v>
      </c>
      <c r="E64">
        <v>5089</v>
      </c>
      <c r="F64">
        <v>5108</v>
      </c>
      <c r="G64">
        <v>5177</v>
      </c>
      <c r="H64">
        <v>5155</v>
      </c>
      <c r="I64">
        <v>5225</v>
      </c>
      <c r="K64">
        <v>2</v>
      </c>
      <c r="L64">
        <v>0</v>
      </c>
      <c r="M64">
        <v>6.6586926472130603E-2</v>
      </c>
      <c r="N64">
        <v>3.2872575064066198E-2</v>
      </c>
      <c r="O64">
        <v>8.9471252942288099E-3</v>
      </c>
      <c r="P64">
        <f t="shared" si="0"/>
        <v>0.99639999999999995</v>
      </c>
      <c r="Q64">
        <f t="shared" si="1"/>
        <v>0.515625</v>
      </c>
      <c r="R64">
        <f t="shared" si="2"/>
        <v>1.0625</v>
      </c>
      <c r="S64">
        <f t="shared" si="3"/>
        <v>0.6875</v>
      </c>
      <c r="T64">
        <f t="shared" si="4"/>
        <v>0.375</v>
      </c>
      <c r="U64">
        <f t="shared" si="5"/>
        <v>0.1484375</v>
      </c>
      <c r="V64">
        <f t="shared" si="6"/>
        <v>0.171875</v>
      </c>
      <c r="W64">
        <f t="shared" si="7"/>
        <v>0.3203125</v>
      </c>
      <c r="X64">
        <f t="shared" si="8"/>
        <v>0.3671875</v>
      </c>
      <c r="Y64">
        <f t="shared" si="9"/>
        <v>0.15625</v>
      </c>
      <c r="Z64">
        <f t="shared" si="10"/>
        <v>0.390625</v>
      </c>
      <c r="AA64">
        <f t="shared" si="11"/>
        <v>0.4</v>
      </c>
      <c r="AB64">
        <f t="shared" si="12"/>
        <v>0.44000000000000006</v>
      </c>
      <c r="AC64">
        <f t="shared" si="13"/>
        <v>0.43841600000000003</v>
      </c>
      <c r="AD64">
        <f t="shared" si="14"/>
        <v>0.68389220171110199</v>
      </c>
      <c r="AE64">
        <f t="shared" si="15"/>
        <v>1.4807615806568308</v>
      </c>
      <c r="AF64">
        <f t="shared" si="16"/>
        <v>1.3936579582652526</v>
      </c>
      <c r="AG64">
        <f t="shared" si="17"/>
        <v>116.36363636363636</v>
      </c>
    </row>
    <row r="65" spans="1:33" x14ac:dyDescent="0.2">
      <c r="A65">
        <v>1</v>
      </c>
      <c r="B65">
        <v>1</v>
      </c>
      <c r="C65">
        <v>68</v>
      </c>
      <c r="D65">
        <v>66</v>
      </c>
      <c r="E65">
        <v>5155</v>
      </c>
      <c r="F65">
        <v>5177</v>
      </c>
      <c r="G65">
        <v>5244</v>
      </c>
      <c r="H65">
        <v>5225</v>
      </c>
      <c r="I65">
        <v>5292</v>
      </c>
      <c r="K65">
        <v>2</v>
      </c>
      <c r="L65">
        <v>0</v>
      </c>
      <c r="M65">
        <v>0.157054646907372</v>
      </c>
      <c r="N65">
        <v>4.3107592878756901E-2</v>
      </c>
      <c r="O65">
        <v>1.36448750782625E-2</v>
      </c>
      <c r="P65">
        <f t="shared" si="0"/>
        <v>0.99639999999999995</v>
      </c>
      <c r="Q65">
        <f t="shared" si="1"/>
        <v>0.546875</v>
      </c>
      <c r="R65">
        <f t="shared" si="2"/>
        <v>1.0703125</v>
      </c>
      <c r="S65">
        <f t="shared" si="3"/>
        <v>0.6953125</v>
      </c>
      <c r="T65">
        <f t="shared" si="4"/>
        <v>0.375</v>
      </c>
      <c r="U65">
        <f t="shared" si="5"/>
        <v>0.171875</v>
      </c>
      <c r="V65">
        <f t="shared" si="6"/>
        <v>0.1484375</v>
      </c>
      <c r="W65">
        <f t="shared" si="7"/>
        <v>0.3203125</v>
      </c>
      <c r="X65">
        <f t="shared" si="8"/>
        <v>0.375</v>
      </c>
      <c r="Y65">
        <f t="shared" si="9"/>
        <v>0.15625</v>
      </c>
      <c r="Z65">
        <f t="shared" si="10"/>
        <v>0.390625</v>
      </c>
      <c r="AA65">
        <f t="shared" si="11"/>
        <v>0.4</v>
      </c>
      <c r="AB65">
        <f t="shared" si="12"/>
        <v>0.44000000000000006</v>
      </c>
      <c r="AC65">
        <f t="shared" si="13"/>
        <v>0.43841600000000003</v>
      </c>
      <c r="AD65">
        <f t="shared" si="14"/>
        <v>0.79686937894572896</v>
      </c>
      <c r="AE65">
        <f t="shared" si="15"/>
        <v>1.4678705703560389</v>
      </c>
      <c r="AF65">
        <f t="shared" si="16"/>
        <v>1.3714411168289997</v>
      </c>
      <c r="AG65">
        <f t="shared" si="17"/>
        <v>109.71428571428571</v>
      </c>
    </row>
    <row r="66" spans="1:33" x14ac:dyDescent="0.2">
      <c r="A66">
        <v>1</v>
      </c>
      <c r="B66">
        <v>1</v>
      </c>
      <c r="C66">
        <v>68</v>
      </c>
      <c r="D66">
        <v>66</v>
      </c>
      <c r="E66">
        <v>5225</v>
      </c>
      <c r="F66">
        <v>5244</v>
      </c>
      <c r="G66">
        <v>5312</v>
      </c>
      <c r="H66">
        <v>5292</v>
      </c>
      <c r="I66">
        <v>5364</v>
      </c>
      <c r="K66">
        <v>2</v>
      </c>
      <c r="L66">
        <v>0</v>
      </c>
      <c r="M66">
        <v>0.109506219097534</v>
      </c>
      <c r="N66">
        <v>3.2533331372077298E-2</v>
      </c>
      <c r="O66">
        <v>7.9217202461226797E-3</v>
      </c>
      <c r="P66">
        <f t="shared" si="0"/>
        <v>0.99639999999999995</v>
      </c>
      <c r="Q66">
        <f t="shared" si="1"/>
        <v>0.5234375</v>
      </c>
      <c r="R66">
        <f t="shared" si="2"/>
        <v>1.0859375</v>
      </c>
      <c r="S66">
        <f t="shared" si="3"/>
        <v>0.6796875</v>
      </c>
      <c r="T66">
        <f t="shared" si="4"/>
        <v>0.40625</v>
      </c>
      <c r="U66">
        <f t="shared" si="5"/>
        <v>0.1484375</v>
      </c>
      <c r="V66">
        <f t="shared" si="6"/>
        <v>0.15625</v>
      </c>
      <c r="W66">
        <f t="shared" si="7"/>
        <v>0.3046875</v>
      </c>
      <c r="X66">
        <f t="shared" si="8"/>
        <v>0.375</v>
      </c>
      <c r="Y66">
        <f t="shared" si="9"/>
        <v>0.15625</v>
      </c>
      <c r="Z66">
        <f t="shared" si="10"/>
        <v>0.390625</v>
      </c>
      <c r="AA66">
        <f t="shared" si="11"/>
        <v>0.4</v>
      </c>
      <c r="AB66">
        <f t="shared" si="12"/>
        <v>0.44000000000000006</v>
      </c>
      <c r="AC66">
        <f t="shared" si="13"/>
        <v>0.43841600000000003</v>
      </c>
      <c r="AD66">
        <f t="shared" si="14"/>
        <v>0.67100119141030989</v>
      </c>
      <c r="AE66">
        <f t="shared" si="15"/>
        <v>1.4482999635012415</v>
      </c>
      <c r="AF66">
        <f t="shared" si="16"/>
        <v>1.3336862973248842</v>
      </c>
      <c r="AG66">
        <f t="shared" si="17"/>
        <v>114.6268656716418</v>
      </c>
    </row>
    <row r="67" spans="1:33" x14ac:dyDescent="0.2">
      <c r="A67">
        <v>1</v>
      </c>
      <c r="B67">
        <v>1</v>
      </c>
      <c r="C67">
        <v>68</v>
      </c>
      <c r="D67">
        <v>66</v>
      </c>
      <c r="E67">
        <v>5292</v>
      </c>
      <c r="F67">
        <v>5312</v>
      </c>
      <c r="G67">
        <v>5383</v>
      </c>
      <c r="H67">
        <v>5364</v>
      </c>
      <c r="I67">
        <v>5440</v>
      </c>
      <c r="K67">
        <v>2</v>
      </c>
      <c r="L67">
        <v>0</v>
      </c>
      <c r="M67">
        <v>0.13696012014637099</v>
      </c>
      <c r="N67">
        <v>4.2261909163526998E-2</v>
      </c>
      <c r="O67">
        <v>1.19200375793594E-2</v>
      </c>
      <c r="P67">
        <f t="shared" ref="P67:P69" si="18">0.9964</f>
        <v>0.99639999999999995</v>
      </c>
      <c r="Q67">
        <f t="shared" ref="Q67:Q68" si="19">(H67-E67)/128</f>
        <v>0.5625</v>
      </c>
      <c r="R67">
        <f t="shared" ref="R67" si="20">(I67-E67)/128</f>
        <v>1.15625</v>
      </c>
      <c r="S67">
        <f t="shared" ref="S67:S69" si="21">(G67-E67)/128</f>
        <v>0.7109375</v>
      </c>
      <c r="T67">
        <f t="shared" ref="T67" si="22">(I67-G67)/128</f>
        <v>0.4453125</v>
      </c>
      <c r="U67">
        <f t="shared" ref="U67:U69" si="23">(F67-E67)/128</f>
        <v>0.15625</v>
      </c>
      <c r="V67">
        <f t="shared" ref="V67:V68" si="24">(G67-H67)/128</f>
        <v>0.1484375</v>
      </c>
      <c r="W67">
        <f t="shared" ref="W67:W68" si="25">U67+V67</f>
        <v>0.3046875</v>
      </c>
      <c r="X67">
        <f t="shared" ref="X67:X68" si="26">(H67-F67)/128</f>
        <v>0.40625</v>
      </c>
      <c r="Y67">
        <f t="shared" ref="Y67:Y69" si="27">MEDIAN($U$2:$U$69)</f>
        <v>0.15625</v>
      </c>
      <c r="Z67">
        <f t="shared" ref="Z67:Z68" si="28">MEDIAN($X$2:$X$68)</f>
        <v>0.390625</v>
      </c>
      <c r="AA67">
        <f t="shared" ref="AA67:AA68" si="29">Y67/Z67</f>
        <v>0.4</v>
      </c>
      <c r="AB67">
        <f t="shared" ref="AB67:AB68" si="30">1.1 * AA67</f>
        <v>0.44000000000000006</v>
      </c>
      <c r="AC67">
        <f t="shared" ref="AC67:AC68" si="31">AB67*P67</f>
        <v>0.43841600000000003</v>
      </c>
      <c r="AD67">
        <f t="shared" ref="AD67:AD68" si="32">2 * SQRT(2 * P67 * N67 - N67 * N67) + 2 * SQRT(2 * AC67 * O67 - O67 * O67)</f>
        <v>0.77729877209093168</v>
      </c>
      <c r="AE67">
        <f t="shared" ref="AE67" si="33">AD67+AD68</f>
        <v>1.5203674305695529</v>
      </c>
      <c r="AF67">
        <f t="shared" ref="AF67" si="34">AE67/R67</f>
        <v>1.3149123723844782</v>
      </c>
      <c r="AG67">
        <f t="shared" ref="AG67:AG68" si="35">60/Q67</f>
        <v>106.66666666666667</v>
      </c>
    </row>
    <row r="68" spans="1:33" x14ac:dyDescent="0.2">
      <c r="A68">
        <v>1</v>
      </c>
      <c r="B68">
        <v>1</v>
      </c>
      <c r="C68">
        <v>68</v>
      </c>
      <c r="D68">
        <v>66</v>
      </c>
      <c r="E68">
        <v>5364</v>
      </c>
      <c r="F68">
        <v>5383</v>
      </c>
      <c r="G68">
        <v>5462</v>
      </c>
      <c r="H68">
        <v>5440</v>
      </c>
      <c r="I68" s="2"/>
      <c r="K68">
        <v>1</v>
      </c>
      <c r="L68">
        <v>1</v>
      </c>
      <c r="M68">
        <v>0.12850661062132901</v>
      </c>
      <c r="N68">
        <v>3.6315042671494303E-2</v>
      </c>
      <c r="O68">
        <v>1.2755047092584499E-2</v>
      </c>
      <c r="P68">
        <f t="shared" si="18"/>
        <v>0.99639999999999995</v>
      </c>
      <c r="Q68">
        <f t="shared" si="19"/>
        <v>0.59375</v>
      </c>
      <c r="R68" s="2"/>
      <c r="S68">
        <f t="shared" si="21"/>
        <v>0.765625</v>
      </c>
      <c r="T68" s="2"/>
      <c r="U68">
        <f t="shared" si="23"/>
        <v>0.1484375</v>
      </c>
      <c r="V68">
        <f t="shared" si="24"/>
        <v>0.171875</v>
      </c>
      <c r="W68">
        <f t="shared" si="25"/>
        <v>0.3203125</v>
      </c>
      <c r="X68">
        <f t="shared" si="26"/>
        <v>0.4453125</v>
      </c>
      <c r="Y68">
        <f t="shared" si="27"/>
        <v>0.15625</v>
      </c>
      <c r="Z68">
        <f t="shared" si="28"/>
        <v>0.390625</v>
      </c>
      <c r="AA68">
        <f t="shared" si="29"/>
        <v>0.4</v>
      </c>
      <c r="AB68">
        <f t="shared" si="30"/>
        <v>0.44000000000000006</v>
      </c>
      <c r="AC68">
        <f t="shared" si="31"/>
        <v>0.43841600000000003</v>
      </c>
      <c r="AD68">
        <f t="shared" si="32"/>
        <v>0.74306865847862125</v>
      </c>
      <c r="AE68" s="2"/>
      <c r="AF68" s="2"/>
      <c r="AG68">
        <f t="shared" si="35"/>
        <v>101.05263157894737</v>
      </c>
    </row>
    <row r="69" spans="1:33" x14ac:dyDescent="0.2">
      <c r="A69">
        <v>1</v>
      </c>
      <c r="B69">
        <v>1</v>
      </c>
      <c r="C69">
        <v>68</v>
      </c>
      <c r="D69">
        <v>66</v>
      </c>
      <c r="E69">
        <v>5440</v>
      </c>
      <c r="F69">
        <v>5462</v>
      </c>
      <c r="G69">
        <v>5545</v>
      </c>
      <c r="H69" s="2"/>
      <c r="I69" s="2"/>
      <c r="K69">
        <v>0</v>
      </c>
      <c r="L69">
        <v>1</v>
      </c>
      <c r="M69" s="2"/>
      <c r="N69" s="2"/>
      <c r="O69" s="2"/>
      <c r="P69">
        <f t="shared" si="18"/>
        <v>0.99639999999999995</v>
      </c>
      <c r="Q69" s="2"/>
      <c r="R69" s="2"/>
      <c r="S69">
        <f t="shared" si="21"/>
        <v>0.8203125</v>
      </c>
      <c r="T69" s="2"/>
      <c r="U69">
        <f t="shared" si="23"/>
        <v>0.171875</v>
      </c>
      <c r="V69" s="2"/>
      <c r="W69" s="2"/>
      <c r="X69" s="2"/>
      <c r="Y69">
        <f t="shared" si="27"/>
        <v>0.15625</v>
      </c>
      <c r="Z69" s="2"/>
      <c r="AA69" s="2"/>
      <c r="AB69" s="2"/>
      <c r="AC69" s="2"/>
      <c r="AD69" s="2"/>
      <c r="AE69" s="2"/>
      <c r="AF69" s="2"/>
      <c r="AG69" s="2"/>
    </row>
  </sheetData>
  <conditionalFormatting sqref="K1:K1048576">
    <cfRule type="cellIs" dxfId="1" priority="1" operator="equal">
      <formula>1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Adamowicz, Lukas</cp:lastModifiedBy>
  <dcterms:created xsi:type="dcterms:W3CDTF">2023-10-23T13:48:40Z</dcterms:created>
  <dcterms:modified xsi:type="dcterms:W3CDTF">2023-11-13T19:37:52Z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2023-10-23T13:48:40Z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5f3f594a-4cf0-4886-a45d-1775d07260cd</vt:lpwstr>
  </property>
  <property fmtid="{D5CDD505-2E9C-101B-9397-08002B2CF9AE}" pid="8" name="MSIP_Label_fa6f01b5-c24b-4fa8-8e8f-cee31f47fe31_ContentBits">
    <vt:lpwstr>0</vt:lpwstr>
  </property>
</Properties>
</file>